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2116" yWindow="-96" windowWidth="23256" windowHeight="12156" activeTab="2"/>
  </bookViews>
  <sheets>
    <sheet name="Présentation" sheetId="1" r:id="rId1"/>
    <sheet name="BP projet Candidat (1)" sheetId="2" r:id="rId2"/>
    <sheet name="BP simplifié CRE (2)" sheetId="3" r:id="rId3"/>
  </sheets>
  <calcPr calcId="145621" iterateDelta="1E-4"/>
</workbook>
</file>

<file path=xl/calcChain.xml><?xml version="1.0" encoding="utf-8"?>
<calcChain xmlns="http://schemas.openxmlformats.org/spreadsheetml/2006/main">
  <c r="D68" i="3" l="1"/>
  <c r="X115" i="3"/>
  <c r="Y115" i="3"/>
  <c r="Z115" i="3"/>
  <c r="AA115" i="3"/>
  <c r="AB115" i="3"/>
  <c r="AC115" i="3"/>
  <c r="AD115" i="3"/>
  <c r="AE115" i="3"/>
  <c r="AF115" i="3"/>
  <c r="AG115" i="3"/>
  <c r="X116" i="3"/>
  <c r="Y116" i="3"/>
  <c r="Y117" i="3" s="1"/>
  <c r="Z116" i="3"/>
  <c r="Z117" i="3" s="1"/>
  <c r="AA116" i="3"/>
  <c r="AB116" i="3"/>
  <c r="AC116" i="3"/>
  <c r="AC117" i="3" s="1"/>
  <c r="AD116" i="3"/>
  <c r="AD117" i="3" s="1"/>
  <c r="AE116" i="3"/>
  <c r="AF116" i="3"/>
  <c r="AG116" i="3"/>
  <c r="AG117" i="3" s="1"/>
  <c r="X117" i="3"/>
  <c r="AA117" i="3"/>
  <c r="AB117" i="3"/>
  <c r="AE117" i="3"/>
  <c r="AF117" i="3"/>
  <c r="X62" i="3"/>
  <c r="Y62" i="3"/>
  <c r="Z62" i="3"/>
  <c r="AA62" i="3"/>
  <c r="AB62" i="3"/>
  <c r="AC62" i="3"/>
  <c r="AD62" i="3"/>
  <c r="AE62" i="3"/>
  <c r="AF62" i="3"/>
  <c r="AG62" i="3"/>
  <c r="X68" i="3"/>
  <c r="Y68" i="3"/>
  <c r="Z68" i="3"/>
  <c r="AA68" i="3"/>
  <c r="AB68" i="3"/>
  <c r="AC68" i="3"/>
  <c r="AD68" i="3"/>
  <c r="AE68" i="3"/>
  <c r="AF68" i="3"/>
  <c r="AG68" i="3"/>
  <c r="X69" i="3"/>
  <c r="Y69" i="3"/>
  <c r="Z69" i="3"/>
  <c r="AA69" i="3"/>
  <c r="AB69" i="3"/>
  <c r="AC69" i="3"/>
  <c r="AD69" i="3"/>
  <c r="AE69" i="3"/>
  <c r="AF69" i="3"/>
  <c r="AG69" i="3"/>
  <c r="X70" i="3"/>
  <c r="Y70" i="3"/>
  <c r="Z70" i="3"/>
  <c r="AA70" i="3"/>
  <c r="AB70" i="3"/>
  <c r="AC70" i="3"/>
  <c r="AD70" i="3"/>
  <c r="AE70" i="3"/>
  <c r="AF70" i="3"/>
  <c r="AG70" i="3"/>
  <c r="X72" i="3"/>
  <c r="Y72" i="3"/>
  <c r="Z72" i="3"/>
  <c r="AA72" i="3"/>
  <c r="AB72" i="3"/>
  <c r="AC72" i="3"/>
  <c r="AD72" i="3"/>
  <c r="AE72" i="3"/>
  <c r="AF72" i="3"/>
  <c r="AG72" i="3"/>
  <c r="X80" i="3"/>
  <c r="Y80" i="3"/>
  <c r="Z80" i="3"/>
  <c r="AA80" i="3"/>
  <c r="AB80" i="3"/>
  <c r="AC80" i="3"/>
  <c r="AD80" i="3"/>
  <c r="AE80" i="3"/>
  <c r="AF80" i="3"/>
  <c r="AG80" i="3"/>
  <c r="C29" i="3"/>
  <c r="E69" i="3"/>
  <c r="F69" i="3"/>
  <c r="G69" i="3"/>
  <c r="H69" i="3"/>
  <c r="I69" i="3"/>
  <c r="J69" i="3"/>
  <c r="K69" i="3"/>
  <c r="L69" i="3"/>
  <c r="M69" i="3"/>
  <c r="N69" i="3"/>
  <c r="O69" i="3"/>
  <c r="P69" i="3"/>
  <c r="Q69" i="3"/>
  <c r="R69" i="3"/>
  <c r="S69" i="3"/>
  <c r="T69" i="3"/>
  <c r="U69" i="3"/>
  <c r="V69" i="3"/>
  <c r="W69" i="3"/>
  <c r="E70" i="3"/>
  <c r="F70" i="3"/>
  <c r="G70" i="3"/>
  <c r="H70" i="3"/>
  <c r="I70" i="3"/>
  <c r="J70" i="3"/>
  <c r="K70" i="3"/>
  <c r="L70" i="3"/>
  <c r="M70" i="3"/>
  <c r="N70" i="3"/>
  <c r="O70" i="3"/>
  <c r="P70" i="3"/>
  <c r="Q70" i="3"/>
  <c r="R70" i="3"/>
  <c r="S70" i="3"/>
  <c r="T70" i="3"/>
  <c r="U70" i="3"/>
  <c r="V70" i="3"/>
  <c r="W70" i="3"/>
  <c r="D69" i="3"/>
  <c r="D70" i="3"/>
  <c r="AD67" i="3" l="1"/>
  <c r="AD79" i="3" s="1"/>
  <c r="AD87" i="3" s="1"/>
  <c r="AD90" i="3" s="1"/>
  <c r="AD94" i="3" s="1"/>
  <c r="AD96" i="3" s="1"/>
  <c r="AG67" i="3"/>
  <c r="AG79" i="3" s="1"/>
  <c r="AG87" i="3" s="1"/>
  <c r="AG90" i="3" s="1"/>
  <c r="AG94" i="3" s="1"/>
  <c r="AG97" i="3" s="1"/>
  <c r="AC67" i="3"/>
  <c r="AC79" i="3" s="1"/>
  <c r="AC87" i="3" s="1"/>
  <c r="AC90" i="3" s="1"/>
  <c r="AC94" i="3" s="1"/>
  <c r="AC97" i="3" s="1"/>
  <c r="Y67" i="3"/>
  <c r="Y79" i="3" s="1"/>
  <c r="Y87" i="3" s="1"/>
  <c r="Y90" i="3" s="1"/>
  <c r="Y94" i="3" s="1"/>
  <c r="Y97" i="3" s="1"/>
  <c r="Z67" i="3"/>
  <c r="Z79" i="3" s="1"/>
  <c r="Z87" i="3" s="1"/>
  <c r="Z90" i="3" s="1"/>
  <c r="Z94" i="3" s="1"/>
  <c r="Z96" i="3" s="1"/>
  <c r="AF67" i="3"/>
  <c r="AF79" i="3" s="1"/>
  <c r="AF87" i="3" s="1"/>
  <c r="AF90" i="3" s="1"/>
  <c r="AF94" i="3" s="1"/>
  <c r="AF97" i="3" s="1"/>
  <c r="AB67" i="3"/>
  <c r="AB79" i="3" s="1"/>
  <c r="AB87" i="3" s="1"/>
  <c r="AB90" i="3" s="1"/>
  <c r="AB94" i="3" s="1"/>
  <c r="AB96" i="3" s="1"/>
  <c r="X67" i="3"/>
  <c r="X79" i="3" s="1"/>
  <c r="X87" i="3" s="1"/>
  <c r="X90" i="3" s="1"/>
  <c r="X94" i="3" s="1"/>
  <c r="X97" i="3" s="1"/>
  <c r="AE67" i="3"/>
  <c r="AE79" i="3" s="1"/>
  <c r="AE87" i="3" s="1"/>
  <c r="AE90" i="3" s="1"/>
  <c r="AE94" i="3" s="1"/>
  <c r="AE97" i="3" s="1"/>
  <c r="AA67" i="3"/>
  <c r="AA79" i="3" s="1"/>
  <c r="AA87" i="3" s="1"/>
  <c r="AA90" i="3" s="1"/>
  <c r="AA94" i="3" s="1"/>
  <c r="AA96" i="3" s="1"/>
  <c r="Y96" i="3"/>
  <c r="C15" i="3"/>
  <c r="C16" i="3" s="1"/>
  <c r="C14" i="3"/>
  <c r="D67" i="3"/>
  <c r="E62" i="3"/>
  <c r="D62" i="3"/>
  <c r="F62" i="3"/>
  <c r="G62" i="3"/>
  <c r="H62" i="3"/>
  <c r="I62" i="3"/>
  <c r="J62" i="3"/>
  <c r="K62" i="3"/>
  <c r="L62" i="3"/>
  <c r="M62" i="3"/>
  <c r="N62" i="3"/>
  <c r="O62" i="3"/>
  <c r="P62" i="3"/>
  <c r="Q62" i="3"/>
  <c r="R62" i="3"/>
  <c r="S62" i="3"/>
  <c r="T62" i="3"/>
  <c r="U62" i="3"/>
  <c r="V62" i="3"/>
  <c r="W62" i="3"/>
  <c r="E68" i="3"/>
  <c r="E67" i="3" s="1"/>
  <c r="F68" i="3"/>
  <c r="G68" i="3"/>
  <c r="H68" i="3"/>
  <c r="I68" i="3"/>
  <c r="J68" i="3"/>
  <c r="K68" i="3"/>
  <c r="L68" i="3"/>
  <c r="M68" i="3"/>
  <c r="N68" i="3"/>
  <c r="O68" i="3"/>
  <c r="P68" i="3"/>
  <c r="Q68" i="3"/>
  <c r="R68" i="3"/>
  <c r="S68" i="3"/>
  <c r="T68" i="3"/>
  <c r="U68" i="3"/>
  <c r="V68" i="3"/>
  <c r="W68" i="3"/>
  <c r="D29" i="3"/>
  <c r="AF96" i="3" l="1"/>
  <c r="AE96" i="3"/>
  <c r="AD97" i="3"/>
  <c r="AG96" i="3"/>
  <c r="Z97" i="3"/>
  <c r="AB97" i="3"/>
  <c r="AC96" i="3"/>
  <c r="X96" i="3"/>
  <c r="AA97" i="3"/>
  <c r="F67" i="3"/>
  <c r="H67" i="3"/>
  <c r="I67" i="3"/>
  <c r="J67" i="3"/>
  <c r="L67" i="3"/>
  <c r="M67" i="3"/>
  <c r="N67" i="3"/>
  <c r="O67" i="3"/>
  <c r="P67" i="3"/>
  <c r="Q67" i="3"/>
  <c r="R67" i="3"/>
  <c r="S67" i="3"/>
  <c r="T67" i="3"/>
  <c r="U67" i="3"/>
  <c r="V67" i="3"/>
  <c r="G67" i="3"/>
  <c r="K67" i="3"/>
  <c r="W67" i="3"/>
  <c r="T115" i="3"/>
  <c r="P115" i="3"/>
  <c r="L115" i="3"/>
  <c r="H115" i="3"/>
  <c r="D115" i="3"/>
  <c r="W116" i="3"/>
  <c r="V116" i="3"/>
  <c r="U116" i="3"/>
  <c r="T116" i="3"/>
  <c r="S116" i="3"/>
  <c r="R116" i="3"/>
  <c r="Q116" i="3"/>
  <c r="P116" i="3"/>
  <c r="O116" i="3"/>
  <c r="N116" i="3"/>
  <c r="M116" i="3"/>
  <c r="L116" i="3"/>
  <c r="K116" i="3"/>
  <c r="J116" i="3"/>
  <c r="I116" i="3"/>
  <c r="H116" i="3"/>
  <c r="G116" i="3"/>
  <c r="F116" i="3"/>
  <c r="E116" i="3"/>
  <c r="D116" i="3"/>
  <c r="W115" i="3"/>
  <c r="V115" i="3"/>
  <c r="U115" i="3"/>
  <c r="S115" i="3"/>
  <c r="R115" i="3"/>
  <c r="Q115" i="3"/>
  <c r="O115" i="3"/>
  <c r="N115" i="3"/>
  <c r="M115" i="3"/>
  <c r="K115" i="3"/>
  <c r="J115" i="3"/>
  <c r="I115" i="3"/>
  <c r="G115" i="3"/>
  <c r="F115" i="3"/>
  <c r="E115" i="3"/>
  <c r="W80" i="3"/>
  <c r="V80" i="3"/>
  <c r="U80" i="3"/>
  <c r="T80" i="3"/>
  <c r="S80" i="3"/>
  <c r="R80" i="3"/>
  <c r="Q80" i="3"/>
  <c r="P80" i="3"/>
  <c r="O80" i="3"/>
  <c r="N80" i="3"/>
  <c r="M80" i="3"/>
  <c r="L80" i="3"/>
  <c r="K80" i="3"/>
  <c r="J80" i="3"/>
  <c r="I80" i="3"/>
  <c r="H80" i="3"/>
  <c r="G80" i="3"/>
  <c r="F80" i="3"/>
  <c r="E80" i="3"/>
  <c r="D80" i="3"/>
  <c r="W72" i="3"/>
  <c r="V72" i="3"/>
  <c r="U72" i="3"/>
  <c r="T72" i="3"/>
  <c r="S72" i="3"/>
  <c r="R72" i="3"/>
  <c r="Q72" i="3"/>
  <c r="P72" i="3"/>
  <c r="O72" i="3"/>
  <c r="N72" i="3"/>
  <c r="M72" i="3"/>
  <c r="L72" i="3"/>
  <c r="K72" i="3"/>
  <c r="J72" i="3"/>
  <c r="I72" i="3"/>
  <c r="H72" i="3"/>
  <c r="G72" i="3"/>
  <c r="F72" i="3"/>
  <c r="E72" i="3"/>
  <c r="D72" i="3"/>
  <c r="C36" i="3"/>
  <c r="C49" i="3" s="1"/>
  <c r="D34" i="3"/>
  <c r="D33" i="3"/>
  <c r="D28" i="3"/>
  <c r="D25" i="3"/>
  <c r="D24" i="3"/>
  <c r="D22" i="3"/>
  <c r="D21" i="3"/>
  <c r="D35" i="3"/>
  <c r="D79" i="3" l="1"/>
  <c r="Q79" i="3"/>
  <c r="Q87" i="3" s="1"/>
  <c r="Q90" i="3" s="1"/>
  <c r="Q94" i="3" s="1"/>
  <c r="Q96" i="3" s="1"/>
  <c r="M79" i="3"/>
  <c r="M87" i="3" s="1"/>
  <c r="M90" i="3" s="1"/>
  <c r="M94" i="3" s="1"/>
  <c r="M97" i="3" s="1"/>
  <c r="E79" i="3"/>
  <c r="E87" i="3" s="1"/>
  <c r="E90" i="3" s="1"/>
  <c r="E94" i="3" s="1"/>
  <c r="E97" i="3" s="1"/>
  <c r="V79" i="3"/>
  <c r="V87" i="3" s="1"/>
  <c r="V90" i="3" s="1"/>
  <c r="V94" i="3" s="1"/>
  <c r="V97" i="3" s="1"/>
  <c r="J79" i="3"/>
  <c r="J87" i="3" s="1"/>
  <c r="J90" i="3" s="1"/>
  <c r="J94" i="3" s="1"/>
  <c r="J97" i="3" s="1"/>
  <c r="P117" i="3"/>
  <c r="H117" i="3"/>
  <c r="L117" i="3"/>
  <c r="R79" i="3"/>
  <c r="R87" i="3" s="1"/>
  <c r="R90" i="3" s="1"/>
  <c r="R94" i="3" s="1"/>
  <c r="R97" i="3" s="1"/>
  <c r="N79" i="3"/>
  <c r="N87" i="3" s="1"/>
  <c r="N90" i="3" s="1"/>
  <c r="N94" i="3" s="1"/>
  <c r="N97" i="3" s="1"/>
  <c r="F79" i="3"/>
  <c r="F87" i="3" s="1"/>
  <c r="F90" i="3" s="1"/>
  <c r="F94" i="3" s="1"/>
  <c r="F97" i="3" s="1"/>
  <c r="U79" i="3"/>
  <c r="U87" i="3" s="1"/>
  <c r="U90" i="3" s="1"/>
  <c r="U94" i="3" s="1"/>
  <c r="U96" i="3" s="1"/>
  <c r="J117" i="3"/>
  <c r="F117" i="3"/>
  <c r="V117" i="3"/>
  <c r="R117" i="3"/>
  <c r="I79" i="3"/>
  <c r="I87" i="3" s="1"/>
  <c r="I90" i="3" s="1"/>
  <c r="I94" i="3" s="1"/>
  <c r="I97" i="3" s="1"/>
  <c r="N117" i="3"/>
  <c r="D117" i="3"/>
  <c r="T117" i="3"/>
  <c r="D36" i="3"/>
  <c r="K79" i="3"/>
  <c r="K87" i="3" s="1"/>
  <c r="K90" i="3" s="1"/>
  <c r="K94" i="3" s="1"/>
  <c r="K97" i="3" s="1"/>
  <c r="S79" i="3"/>
  <c r="S87" i="3" s="1"/>
  <c r="S90" i="3" s="1"/>
  <c r="S94" i="3" s="1"/>
  <c r="S97" i="3" s="1"/>
  <c r="L79" i="3"/>
  <c r="L87" i="3" s="1"/>
  <c r="L90" i="3" s="1"/>
  <c r="L94" i="3" s="1"/>
  <c r="L97" i="3" s="1"/>
  <c r="P79" i="3"/>
  <c r="P87" i="3" s="1"/>
  <c r="P90" i="3" s="1"/>
  <c r="P94" i="3" s="1"/>
  <c r="P97" i="3" s="1"/>
  <c r="T79" i="3"/>
  <c r="T87" i="3" s="1"/>
  <c r="T90" i="3" s="1"/>
  <c r="T94" i="3" s="1"/>
  <c r="T97" i="3" s="1"/>
  <c r="G117" i="3"/>
  <c r="K117" i="3"/>
  <c r="O117" i="3"/>
  <c r="S117" i="3"/>
  <c r="W117" i="3"/>
  <c r="V96" i="3"/>
  <c r="D114" i="3"/>
  <c r="D118" i="3" s="1"/>
  <c r="E114" i="3" s="1"/>
  <c r="E118" i="3" s="1"/>
  <c r="F114" i="3" s="1"/>
  <c r="F118" i="3" s="1"/>
  <c r="G114" i="3" s="1"/>
  <c r="G118" i="3" s="1"/>
  <c r="H114" i="3" s="1"/>
  <c r="H118" i="3" s="1"/>
  <c r="I114" i="3" s="1"/>
  <c r="I118" i="3" s="1"/>
  <c r="J114" i="3" s="1"/>
  <c r="J118" i="3" s="1"/>
  <c r="K114" i="3" s="1"/>
  <c r="K118" i="3" s="1"/>
  <c r="L114" i="3" s="1"/>
  <c r="L118" i="3" s="1"/>
  <c r="M114" i="3" s="1"/>
  <c r="M118" i="3" s="1"/>
  <c r="N114" i="3" s="1"/>
  <c r="N118" i="3" s="1"/>
  <c r="O114" i="3" s="1"/>
  <c r="O118" i="3" s="1"/>
  <c r="P114" i="3" s="1"/>
  <c r="P118" i="3" s="1"/>
  <c r="Q114" i="3" s="1"/>
  <c r="Q118" i="3" s="1"/>
  <c r="R114" i="3" s="1"/>
  <c r="R118" i="3" s="1"/>
  <c r="S114" i="3" s="1"/>
  <c r="S118" i="3" s="1"/>
  <c r="T114" i="3" s="1"/>
  <c r="T118" i="3" s="1"/>
  <c r="U114" i="3" s="1"/>
  <c r="U118" i="3" s="1"/>
  <c r="V114" i="3" s="1"/>
  <c r="V118" i="3" s="1"/>
  <c r="W114" i="3" s="1"/>
  <c r="W118" i="3" s="1"/>
  <c r="X114" i="3" s="1"/>
  <c r="X118" i="3" s="1"/>
  <c r="Y114" i="3" s="1"/>
  <c r="Y118" i="3" s="1"/>
  <c r="Z114" i="3" s="1"/>
  <c r="Z118" i="3" s="1"/>
  <c r="AA114" i="3" s="1"/>
  <c r="AA118" i="3" s="1"/>
  <c r="AB114" i="3" s="1"/>
  <c r="AB118" i="3" s="1"/>
  <c r="AC114" i="3" s="1"/>
  <c r="AC118" i="3" s="1"/>
  <c r="AD114" i="3" s="1"/>
  <c r="AD118" i="3" s="1"/>
  <c r="AE114" i="3" s="1"/>
  <c r="AE118" i="3" s="1"/>
  <c r="AF114" i="3" s="1"/>
  <c r="AF118" i="3" s="1"/>
  <c r="AG114" i="3" s="1"/>
  <c r="AG118" i="3" s="1"/>
  <c r="G79" i="3"/>
  <c r="G87" i="3" s="1"/>
  <c r="G90" i="3" s="1"/>
  <c r="G94" i="3" s="1"/>
  <c r="G97" i="3" s="1"/>
  <c r="O79" i="3"/>
  <c r="O87" i="3" s="1"/>
  <c r="O90" i="3" s="1"/>
  <c r="O94" i="3" s="1"/>
  <c r="O97" i="3" s="1"/>
  <c r="W79" i="3"/>
  <c r="W87" i="3" s="1"/>
  <c r="W90" i="3" s="1"/>
  <c r="W94" i="3" s="1"/>
  <c r="W97" i="3" s="1"/>
  <c r="E117" i="3"/>
  <c r="I117" i="3"/>
  <c r="M117" i="3"/>
  <c r="Q117" i="3"/>
  <c r="U117" i="3"/>
  <c r="H79" i="3"/>
  <c r="H87" i="3" s="1"/>
  <c r="H90" i="3" s="1"/>
  <c r="H94" i="3" s="1"/>
  <c r="H97" i="3" s="1"/>
  <c r="D20" i="3"/>
  <c r="Q97" i="3" l="1"/>
  <c r="D87" i="3"/>
  <c r="D90" i="3" s="1"/>
  <c r="D94" i="3" s="1"/>
  <c r="U97" i="3"/>
  <c r="M96" i="3"/>
  <c r="E96" i="3"/>
  <c r="N96" i="3"/>
  <c r="R96" i="3"/>
  <c r="J96" i="3"/>
  <c r="S96" i="3"/>
  <c r="H96" i="3"/>
  <c r="P96" i="3"/>
  <c r="K96" i="3"/>
  <c r="I96" i="3"/>
  <c r="F96" i="3"/>
  <c r="T96" i="3"/>
  <c r="G96" i="3"/>
  <c r="L96" i="3"/>
  <c r="W96" i="3"/>
  <c r="O96" i="3"/>
  <c r="D97" i="3" l="1"/>
  <c r="D96" i="3"/>
</calcChain>
</file>

<file path=xl/comments1.xml><?xml version="1.0" encoding="utf-8"?>
<comments xmlns="http://schemas.openxmlformats.org/spreadsheetml/2006/main">
  <authors>
    <author>Auteur</author>
  </authors>
  <commentList>
    <comment ref="D29" authorId="0">
      <text>
        <r>
          <rPr>
            <sz val="9"/>
            <color indexed="81"/>
            <rFont val="Tahoma"/>
            <family val="2"/>
          </rPr>
          <t xml:space="preserve">S'assurer que le total soit exactement égal à 100% (apparition de l'icône </t>
        </r>
        <r>
          <rPr>
            <i/>
            <sz val="9"/>
            <color indexed="81"/>
            <rFont val="Tahoma"/>
            <family val="2"/>
          </rPr>
          <t>check mark</t>
        </r>
        <r>
          <rPr>
            <sz val="9"/>
            <color indexed="81"/>
            <rFont val="Tahoma"/>
            <family val="2"/>
          </rPr>
          <t xml:space="preserve">)
</t>
        </r>
      </text>
    </comment>
    <comment ref="D36" authorId="0">
      <text>
        <r>
          <rPr>
            <sz val="9"/>
            <color indexed="81"/>
            <rFont val="Tahoma"/>
            <family val="2"/>
          </rPr>
          <t xml:space="preserve">S'assurer que le total soit exactement égal à 100% (apparition de l'icône </t>
        </r>
        <r>
          <rPr>
            <i/>
            <sz val="9"/>
            <color indexed="81"/>
            <rFont val="Tahoma"/>
            <family val="2"/>
          </rPr>
          <t>check mark</t>
        </r>
        <r>
          <rPr>
            <sz val="9"/>
            <color indexed="81"/>
            <rFont val="Tahoma"/>
            <family val="2"/>
          </rPr>
          <t>)</t>
        </r>
      </text>
    </comment>
    <comment ref="B39" authorId="0">
      <text>
        <r>
          <rPr>
            <sz val="9"/>
            <color indexed="81"/>
            <rFont val="Tahoma"/>
            <family val="2"/>
          </rPr>
          <t>Cette prime tient compte de la majoration pour les investissements participatifs</t>
        </r>
      </text>
    </comment>
    <comment ref="C55" authorId="0">
      <text>
        <r>
          <rPr>
            <sz val="9"/>
            <color indexed="81"/>
            <rFont val="Tahoma"/>
            <family val="2"/>
          </rPr>
          <t>L'exercice "0" désigne la période pré-exploitation, peu importe sa durée réelle</t>
        </r>
      </text>
    </comment>
    <comment ref="B103" authorId="0">
      <text>
        <r>
          <rPr>
            <sz val="9"/>
            <color indexed="81"/>
            <rFont val="Tahoma"/>
            <family val="2"/>
          </rPr>
          <t>Flux entrants en (</t>
        </r>
        <r>
          <rPr>
            <b/>
            <sz val="9"/>
            <color indexed="81"/>
            <rFont val="Tahoma"/>
            <family val="2"/>
          </rPr>
          <t>+</t>
        </r>
        <r>
          <rPr>
            <sz val="9"/>
            <color indexed="81"/>
            <rFont val="Tahoma"/>
            <family val="2"/>
          </rPr>
          <t>) et flux sortants en (</t>
        </r>
        <r>
          <rPr>
            <b/>
            <sz val="9"/>
            <color indexed="81"/>
            <rFont val="Tahoma"/>
            <family val="2"/>
          </rPr>
          <t>-</t>
        </r>
        <r>
          <rPr>
            <sz val="9"/>
            <color indexed="81"/>
            <rFont val="Tahoma"/>
            <family val="2"/>
          </rPr>
          <t>)</t>
        </r>
      </text>
    </comment>
  </commentList>
</comments>
</file>

<file path=xl/sharedStrings.xml><?xml version="1.0" encoding="utf-8"?>
<sst xmlns="http://schemas.openxmlformats.org/spreadsheetml/2006/main" count="105" uniqueCount="97">
  <si>
    <t>Légende :</t>
  </si>
  <si>
    <t>Cellules à compléter</t>
  </si>
  <si>
    <t>Cellules à ne pas modifier</t>
  </si>
  <si>
    <t>Investissement</t>
  </si>
  <si>
    <t>EUR</t>
  </si>
  <si>
    <t>Montant total brut de l'investissement</t>
  </si>
  <si>
    <t>Montant total brut de l'investissement en EUR/Wc</t>
  </si>
  <si>
    <t>Montant brut de l'investissement hors raccordement</t>
  </si>
  <si>
    <t>Montant brut de l'investissement hors raccordement en EUR/Wc</t>
  </si>
  <si>
    <t>Postes de l'investissement</t>
  </si>
  <si>
    <t>%</t>
  </si>
  <si>
    <t>Coût du raccordement</t>
  </si>
  <si>
    <t>Autres coûts électriques (transformateurs, réseau élec. interne)</t>
  </si>
  <si>
    <t>Coût des structures</t>
  </si>
  <si>
    <t>Ingénierie et frais de développement</t>
  </si>
  <si>
    <t>Frais financiers et légaux</t>
  </si>
  <si>
    <t>Autres postes de coûts de l'investissement</t>
  </si>
  <si>
    <t>Total</t>
  </si>
  <si>
    <t>Financement</t>
  </si>
  <si>
    <t>Montant de l'apport en fonds propres</t>
  </si>
  <si>
    <t>Montant de l'apport en dette</t>
  </si>
  <si>
    <t>Montant des avantages et subventions à l'investissement</t>
  </si>
  <si>
    <t>Montant total de l'investissement net des avantages et subventions</t>
  </si>
  <si>
    <t>Taux d'intérêt de l'emprunt</t>
  </si>
  <si>
    <t>Durée de l'emprunt (en années)</t>
  </si>
  <si>
    <t>Données techniques de l'installation et hypothèses</t>
  </si>
  <si>
    <t>Puissance de l'installation (kWc)</t>
  </si>
  <si>
    <t>Energie produite (kWh/an)</t>
  </si>
  <si>
    <t>Charges</t>
  </si>
  <si>
    <t>Montant à amortir (= investissement net)</t>
  </si>
  <si>
    <t>Durée d'amortissement (en années)</t>
  </si>
  <si>
    <t>Hypothèse d'inflation</t>
  </si>
  <si>
    <t>Pré-exploitation</t>
  </si>
  <si>
    <t>Exploitation sous obligation d'achat</t>
  </si>
  <si>
    <r>
      <rPr>
        <b/>
        <sz val="11"/>
        <color theme="1"/>
        <rFont val="Arial"/>
        <family val="2"/>
      </rPr>
      <t>Exercices</t>
    </r>
    <r>
      <rPr>
        <sz val="11"/>
        <color theme="1"/>
        <rFont val="Arial"/>
        <family val="2"/>
      </rPr>
      <t xml:space="preserve"> (calendaires - 12 mois)</t>
    </r>
  </si>
  <si>
    <t>Compte de Résultat (EUR)</t>
  </si>
  <si>
    <t>Produits d'exploitation (PEX)</t>
  </si>
  <si>
    <t>Autres revenus d'exploitation</t>
  </si>
  <si>
    <t>Charges d'exploitation (CEX)</t>
  </si>
  <si>
    <t>Assurances</t>
  </si>
  <si>
    <t>Charges de location</t>
  </si>
  <si>
    <t>Frais de gestion</t>
  </si>
  <si>
    <t>Autres charges d'exploitation</t>
  </si>
  <si>
    <t>Valeur ajoutée (VA) = PEX - CEX</t>
  </si>
  <si>
    <t>Impôts, taxes et versements assimilés (ITVA)</t>
  </si>
  <si>
    <t>IFER</t>
  </si>
  <si>
    <t>CFE</t>
  </si>
  <si>
    <t>CVAE</t>
  </si>
  <si>
    <t>C3S</t>
  </si>
  <si>
    <t>Taxe foncière</t>
  </si>
  <si>
    <t>Autres taxes</t>
  </si>
  <si>
    <t>Excédent brut d'exploitation (EBE) = VA - ITVA</t>
  </si>
  <si>
    <t>Dotation aux amortissements (DA)</t>
  </si>
  <si>
    <t>Dotation aux provisions (DP)</t>
  </si>
  <si>
    <t>Résultat d'exploitation (REX) = EBE - DA - DP</t>
  </si>
  <si>
    <t>Produits financiers</t>
  </si>
  <si>
    <t>Intérêts bancaires sur l'emprunt bancaire (INT)</t>
  </si>
  <si>
    <t>Autres charges financières</t>
  </si>
  <si>
    <t>Résultat courant avant impôt (RCAI) = REX - INT</t>
  </si>
  <si>
    <t>Impôt sur les sociétés (IS)</t>
  </si>
  <si>
    <t>Taux effectif d'IS</t>
  </si>
  <si>
    <t>Résultat net de l'exercice (RN) = RCAI - IS</t>
  </si>
  <si>
    <t>Tableau de flux</t>
  </si>
  <si>
    <t>Flux d'investissement</t>
  </si>
  <si>
    <t>Tirage de la subvention</t>
  </si>
  <si>
    <t>Tirage de l'emprunt</t>
  </si>
  <si>
    <t>Remboursement du capital de l'emprunt</t>
  </si>
  <si>
    <t>Tirage des fonds propres</t>
  </si>
  <si>
    <t>Paiement de dividendes</t>
  </si>
  <si>
    <t>Tableau d'amortissement de l'emprunt</t>
  </si>
  <si>
    <t>Montant du capital emprunté restant en début de période</t>
  </si>
  <si>
    <t>Intérêts payés</t>
  </si>
  <si>
    <t>Capital remboursé</t>
  </si>
  <si>
    <t>Annuité</t>
  </si>
  <si>
    <t>Montant du capital emprunté restant en fin de période</t>
  </si>
  <si>
    <t>Exploitation sous contrat</t>
  </si>
  <si>
    <t>Coût de génie civil</t>
  </si>
  <si>
    <t>Energie autoconsommée (kWh/an)</t>
  </si>
  <si>
    <t>Energie injectée (kWh/an)</t>
  </si>
  <si>
    <t>Productible (kWh/kW)</t>
  </si>
  <si>
    <t>Complément de rémunération</t>
  </si>
  <si>
    <t>Charges de maintenance</t>
  </si>
  <si>
    <t>Charges d'exploitation</t>
  </si>
  <si>
    <r>
      <t xml:space="preserve">Ce fichier Excel a pour but d'acceuillir le modèle de plan d'affaires construit par le candidat pour son projet sur la durée de vie de l'installation, à insérer dans l'onglet "BP projet candidat (1)". Le candidat doit, dans son modèle de plan d'affaires, faire apparaitre l'ensemble des hypothèses qu'il aura prises en compte, telles que la productivité de l'installation, le taux de perte annuelle de rendement des modules, la revalorisation annuelle du tarif, l'inflation, le taux d'intérêt de l'emprunt etc. 
Ce modèle doit ensuite être synthétisé par le candidat dans le modèle de plan d'affaires simplifié établi par la CRE, situé dans l'onglet "BP simplifié CRE (2)". </t>
    </r>
    <r>
      <rPr>
        <u/>
        <sz val="11"/>
        <color theme="1"/>
        <rFont val="Arial"/>
        <family val="2"/>
      </rPr>
      <t>Le modèle simplifié établi par la CRE ne peut en aucun cas se substituer au modèle de plan d'affaires du candidat</t>
    </r>
    <r>
      <rPr>
        <sz val="11"/>
        <color theme="1"/>
        <rFont val="Arial"/>
        <family val="2"/>
      </rPr>
      <t xml:space="preserve">. Il ne s'agit que d'un modèle de synthèse.
Le candidat doit veiller à ce que les liens entre les deux onglets restent apparents (pas de données saisies "en dur" dans l'onglet "BP simplifié CRE (2)". Le candidat doit par ailleurs respecter l'intégrité du modèle simplifié établi par la CRE en ne saisissant que les cellules prévues à cet effet. Un code couleur identifie les cellules que le candidat peut compléter, et celles qui ne doivent pas être modifiées. 
Il est porté à l'attention du candidat que :
- les données doivent être renseignées en </t>
    </r>
    <r>
      <rPr>
        <u/>
        <sz val="11"/>
        <color theme="1"/>
        <rFont val="Arial"/>
        <family val="2"/>
      </rPr>
      <t>euros courants</t>
    </r>
    <r>
      <rPr>
        <sz val="11"/>
        <color theme="1"/>
        <rFont val="Arial"/>
        <family val="2"/>
      </rPr>
      <t xml:space="preserve"> (valeurs nominales)
- les données doivent être renseignées en </t>
    </r>
    <r>
      <rPr>
        <u/>
        <sz val="11"/>
        <color theme="1"/>
        <rFont val="Arial"/>
        <family val="2"/>
      </rPr>
      <t>valeur positive</t>
    </r>
    <r>
      <rPr>
        <sz val="11"/>
        <color theme="1"/>
        <rFont val="Arial"/>
        <family val="2"/>
      </rPr>
      <t xml:space="preserve">, sauf si mention contraire (pour les flux de trésorerie notamment) 
- le modèle de plan d'affaires établi par la CRE prend en compte des </t>
    </r>
    <r>
      <rPr>
        <u/>
        <sz val="11"/>
        <color theme="1"/>
        <rFont val="Arial"/>
        <family val="2"/>
      </rPr>
      <t>exercices de 12 mois</t>
    </r>
    <r>
      <rPr>
        <sz val="11"/>
        <color theme="1"/>
        <rFont val="Arial"/>
        <family val="2"/>
      </rPr>
      <t xml:space="preserve"> (années calendaires), le candidat devra donc s'y conformer au moment de synthétiser ses données dans le modèle simplifié. </t>
    </r>
  </si>
  <si>
    <t>Coût des machines électrogènes (panneaux photovoltaïques, turbine, groupe turbo alternateur, ...)</t>
  </si>
  <si>
    <t>Prime "P" indiquée dans l'offre (€/MWh)</t>
  </si>
  <si>
    <t>Taux d'autoconsommation sur l'année (%)</t>
  </si>
  <si>
    <t>Puissance maximale injectée sur le réseau public (kW)</t>
  </si>
  <si>
    <t>Valorisation de l'énergie injectée (EUR/MWh)</t>
  </si>
  <si>
    <t>Economie sur la part variable de la facture (EUR/MWh)</t>
  </si>
  <si>
    <t>Economie sur la part fixe de la facture (EUR)</t>
  </si>
  <si>
    <t>Revenus liés à la vente de l'électricité</t>
  </si>
  <si>
    <t>Revenus liés à l'autoconsommation de l'électricité</t>
  </si>
  <si>
    <t>Coût des dispositifs de stockage d'électricité</t>
  </si>
  <si>
    <t>Exploitation hors contrat</t>
  </si>
  <si>
    <t>Nom du projet</t>
  </si>
  <si>
    <t>Nom du candidat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</si>
</sst>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_ ;\-#,##0\ "/>
    <numFmt numFmtId="165" formatCode="#,##0.00_ ;\-#,##0.00\ "/>
    <numFmt numFmtId="166" formatCode="0.0%"/>
  </numFmts>
  <fonts count="9" x14ac:knownFonts="1">
    <font>
      <sz val="11"/>
      <color theme="1"/>
      <name val="Calibri"/>
      <family val="2"/>
      <scheme val="minor"/>
    </font>
    <font>
      <sz val="11"/>
      <color theme="1"/>
      <name val="Calibri"/>
      <family val="2"/>
      <scheme val="minor"/>
    </font>
    <font>
      <sz val="11"/>
      <color theme="1"/>
      <name val="Arial"/>
      <family val="2"/>
    </font>
    <font>
      <u/>
      <sz val="11"/>
      <color theme="1"/>
      <name val="Arial"/>
      <family val="2"/>
    </font>
    <font>
      <b/>
      <sz val="11"/>
      <color theme="1"/>
      <name val="Arial"/>
      <family val="2"/>
    </font>
    <font>
      <b/>
      <sz val="11"/>
      <color theme="0"/>
      <name val="Arial"/>
      <family val="2"/>
    </font>
    <font>
      <sz val="9"/>
      <color indexed="81"/>
      <name val="Tahoma"/>
      <family val="2"/>
    </font>
    <font>
      <i/>
      <sz val="9"/>
      <color indexed="81"/>
      <name val="Tahoma"/>
      <family val="2"/>
    </font>
    <font>
      <b/>
      <sz val="9"/>
      <color indexed="81"/>
      <name val="Tahoma"/>
      <family val="2"/>
    </font>
  </fonts>
  <fills count="8">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0070C0"/>
        <bgColor indexed="64"/>
      </patternFill>
    </fill>
    <fill>
      <patternFill patternType="solid">
        <fgColor theme="6" tint="-0.249977111117893"/>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1">
    <xf numFmtId="0" fontId="0" fillId="0" borderId="0" xfId="0"/>
    <xf numFmtId="0" fontId="2" fillId="3" borderId="0" xfId="0" applyFont="1" applyFill="1"/>
    <xf numFmtId="0" fontId="4" fillId="3" borderId="0" xfId="0" applyFont="1" applyFill="1" applyAlignment="1">
      <alignment horizontal="right" indent="2"/>
    </xf>
    <xf numFmtId="0" fontId="2" fillId="3" borderId="0" xfId="0" applyFont="1" applyFill="1" applyAlignment="1">
      <alignment horizontal="right" indent="2"/>
    </xf>
    <xf numFmtId="0" fontId="2" fillId="4" borderId="0" xfId="0" applyFont="1" applyFill="1"/>
    <xf numFmtId="164" fontId="2" fillId="5" borderId="0" xfId="1" applyNumberFormat="1" applyFont="1" applyFill="1"/>
    <xf numFmtId="0" fontId="4" fillId="2" borderId="9" xfId="0" applyFont="1" applyFill="1" applyBorder="1" applyAlignment="1"/>
    <xf numFmtId="0" fontId="2" fillId="2" borderId="9" xfId="0" applyFont="1" applyFill="1" applyBorder="1" applyAlignment="1">
      <alignment horizontal="center"/>
    </xf>
    <xf numFmtId="0" fontId="2" fillId="3" borderId="0" xfId="0" applyFont="1" applyFill="1" applyAlignment="1">
      <alignment horizontal="left" indent="2"/>
    </xf>
    <xf numFmtId="164" fontId="2" fillId="4" borderId="0" xfId="1" applyNumberFormat="1" applyFont="1" applyFill="1" applyProtection="1">
      <protection locked="0"/>
    </xf>
    <xf numFmtId="165" fontId="2" fillId="5" borderId="0" xfId="1" applyNumberFormat="1" applyFont="1" applyFill="1"/>
    <xf numFmtId="166" fontId="2" fillId="5" borderId="0" xfId="2" applyNumberFormat="1" applyFont="1" applyFill="1" applyAlignment="1">
      <alignment horizontal="center"/>
    </xf>
    <xf numFmtId="0" fontId="2" fillId="3" borderId="0" xfId="0" applyFont="1" applyFill="1" applyAlignment="1"/>
    <xf numFmtId="164" fontId="2" fillId="5" borderId="0" xfId="0" applyNumberFormat="1" applyFont="1" applyFill="1"/>
    <xf numFmtId="9" fontId="2" fillId="3" borderId="0" xfId="0" applyNumberFormat="1" applyFont="1" applyFill="1"/>
    <xf numFmtId="164" fontId="2" fillId="2" borderId="0" xfId="0" applyNumberFormat="1" applyFont="1" applyFill="1"/>
    <xf numFmtId="9" fontId="2" fillId="5" borderId="0" xfId="2" applyNumberFormat="1" applyFont="1" applyFill="1" applyAlignment="1">
      <alignment horizontal="center"/>
    </xf>
    <xf numFmtId="10" fontId="2" fillId="4" borderId="0" xfId="2" applyNumberFormat="1" applyFont="1" applyFill="1" applyProtection="1">
      <protection locked="0"/>
    </xf>
    <xf numFmtId="0" fontId="5" fillId="6" borderId="9" xfId="0" applyFont="1" applyFill="1" applyBorder="1" applyAlignment="1">
      <alignment horizontal="center" vertical="center"/>
    </xf>
    <xf numFmtId="0" fontId="2" fillId="3" borderId="0" xfId="0" applyFont="1" applyFill="1" applyAlignment="1">
      <alignment horizontal="center" vertical="center"/>
    </xf>
    <xf numFmtId="0" fontId="2" fillId="3" borderId="10" xfId="0" applyFont="1" applyFill="1" applyBorder="1" applyAlignment="1">
      <alignment horizontal="center" vertical="center"/>
    </xf>
    <xf numFmtId="0" fontId="2" fillId="3" borderId="9" xfId="0" applyFont="1" applyFill="1" applyBorder="1"/>
    <xf numFmtId="0" fontId="2" fillId="3" borderId="9" xfId="0" applyFont="1" applyFill="1" applyBorder="1" applyAlignment="1">
      <alignment horizontal="center"/>
    </xf>
    <xf numFmtId="0" fontId="4" fillId="3" borderId="9" xfId="0" applyFont="1" applyFill="1" applyBorder="1" applyAlignment="1">
      <alignment horizontal="center"/>
    </xf>
    <xf numFmtId="43" fontId="2" fillId="3" borderId="0" xfId="1" applyFont="1" applyFill="1"/>
    <xf numFmtId="0" fontId="4" fillId="2" borderId="9" xfId="0" applyFont="1" applyFill="1" applyBorder="1" applyAlignment="1">
      <alignment horizontal="left"/>
    </xf>
    <xf numFmtId="43" fontId="2" fillId="2" borderId="9" xfId="1" applyFont="1" applyFill="1" applyBorder="1"/>
    <xf numFmtId="0" fontId="2" fillId="2" borderId="9" xfId="0" applyFont="1" applyFill="1" applyBorder="1"/>
    <xf numFmtId="0" fontId="4" fillId="3" borderId="0" xfId="0" applyFont="1" applyFill="1"/>
    <xf numFmtId="164" fontId="4" fillId="5" borderId="0" xfId="1" applyNumberFormat="1" applyFont="1" applyFill="1" applyAlignment="1">
      <alignment horizontal="right"/>
    </xf>
    <xf numFmtId="164" fontId="4" fillId="5" borderId="0" xfId="1" applyNumberFormat="1" applyFont="1" applyFill="1"/>
    <xf numFmtId="0" fontId="2" fillId="3" borderId="0" xfId="0" applyFont="1" applyFill="1" applyAlignment="1">
      <alignment horizontal="left" indent="4"/>
    </xf>
    <xf numFmtId="0" fontId="2" fillId="0" borderId="0" xfId="0" applyFont="1" applyFill="1" applyAlignment="1">
      <alignment horizontal="left" indent="2"/>
    </xf>
    <xf numFmtId="166" fontId="2" fillId="5" borderId="0" xfId="2" applyNumberFormat="1" applyFont="1" applyFill="1" applyAlignment="1">
      <alignment horizontal="left" indent="6"/>
    </xf>
    <xf numFmtId="0" fontId="4" fillId="2" borderId="9" xfId="0" applyFont="1" applyFill="1" applyBorder="1"/>
    <xf numFmtId="164" fontId="2" fillId="3" borderId="0" xfId="1" applyNumberFormat="1" applyFont="1" applyFill="1"/>
    <xf numFmtId="164" fontId="2" fillId="3" borderId="0" xfId="0" applyNumberFormat="1" applyFont="1" applyFill="1"/>
    <xf numFmtId="164" fontId="2" fillId="2" borderId="0" xfId="1" applyNumberFormat="1" applyFont="1" applyFill="1" applyProtection="1">
      <protection locked="0"/>
    </xf>
    <xf numFmtId="9" fontId="2" fillId="2" borderId="0" xfId="2" applyFont="1" applyFill="1" applyProtection="1">
      <protection locked="0"/>
    </xf>
    <xf numFmtId="0" fontId="2" fillId="2" borderId="1" xfId="0" applyFont="1" applyFill="1" applyBorder="1" applyAlignment="1">
      <alignment horizontal="left" vertical="center" wrapText="1" indent="1"/>
    </xf>
    <xf numFmtId="0" fontId="2" fillId="2" borderId="2" xfId="0" applyFont="1" applyFill="1" applyBorder="1" applyAlignment="1">
      <alignment horizontal="left" vertical="center" wrapText="1" indent="1"/>
    </xf>
    <xf numFmtId="0" fontId="2" fillId="2" borderId="3" xfId="0" applyFont="1" applyFill="1" applyBorder="1" applyAlignment="1">
      <alignment horizontal="left" vertical="center" wrapText="1" indent="1"/>
    </xf>
    <xf numFmtId="0" fontId="2" fillId="2" borderId="4"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2" fillId="2" borderId="5" xfId="0" applyFont="1" applyFill="1" applyBorder="1" applyAlignment="1">
      <alignment horizontal="left" vertical="center" wrapText="1" indent="1"/>
    </xf>
    <xf numFmtId="0" fontId="2" fillId="2" borderId="6" xfId="0" applyFont="1" applyFill="1" applyBorder="1" applyAlignment="1">
      <alignment horizontal="left" vertical="center" wrapText="1" indent="1"/>
    </xf>
    <xf numFmtId="0" fontId="2" fillId="2" borderId="7" xfId="0" applyFont="1" applyFill="1" applyBorder="1" applyAlignment="1">
      <alignment horizontal="left" vertical="center" wrapText="1" indent="1"/>
    </xf>
    <xf numFmtId="0" fontId="2" fillId="2" borderId="8" xfId="0" applyFont="1" applyFill="1" applyBorder="1" applyAlignment="1">
      <alignment horizontal="left" vertical="center" wrapText="1" indent="1"/>
    </xf>
    <xf numFmtId="0" fontId="2" fillId="4" borderId="0" xfId="0" applyFont="1" applyFill="1" applyAlignment="1" applyProtection="1">
      <alignment horizontal="center"/>
      <protection locked="0"/>
    </xf>
    <xf numFmtId="0" fontId="5" fillId="6" borderId="9" xfId="0" applyFont="1" applyFill="1" applyBorder="1" applyAlignment="1">
      <alignment horizontal="center" vertical="center"/>
    </xf>
    <xf numFmtId="0" fontId="5" fillId="7" borderId="9" xfId="0" applyFont="1" applyFill="1" applyBorder="1" applyAlignment="1">
      <alignment horizontal="center" vertical="center"/>
    </xf>
  </cellXfs>
  <cellStyles count="3">
    <cellStyle name="Milliers" xfId="1" builtinId="3"/>
    <cellStyle name="Normal" xfId="0" builtinId="0"/>
    <cellStyle name="Pourcentage" xfId="2"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6"/>
  <sheetViews>
    <sheetView showGridLines="0" workbookViewId="0">
      <selection activeCell="E30" sqref="E30"/>
    </sheetView>
  </sheetViews>
  <sheetFormatPr baseColWidth="10" defaultColWidth="9.109375" defaultRowHeight="14.4" x14ac:dyDescent="0.3"/>
  <cols>
    <col min="2" max="9" width="13.33203125" customWidth="1"/>
  </cols>
  <sheetData>
    <row r="2" spans="2:9" ht="15" thickBot="1" x14ac:dyDescent="0.35"/>
    <row r="3" spans="2:9" x14ac:dyDescent="0.3">
      <c r="B3" s="39" t="s">
        <v>83</v>
      </c>
      <c r="C3" s="40"/>
      <c r="D3" s="40"/>
      <c r="E3" s="40"/>
      <c r="F3" s="40"/>
      <c r="G3" s="40"/>
      <c r="H3" s="40"/>
      <c r="I3" s="41"/>
    </row>
    <row r="4" spans="2:9" x14ac:dyDescent="0.3">
      <c r="B4" s="42"/>
      <c r="C4" s="43"/>
      <c r="D4" s="43"/>
      <c r="E4" s="43"/>
      <c r="F4" s="43"/>
      <c r="G4" s="43"/>
      <c r="H4" s="43"/>
      <c r="I4" s="44"/>
    </row>
    <row r="5" spans="2:9" x14ac:dyDescent="0.3">
      <c r="B5" s="42"/>
      <c r="C5" s="43"/>
      <c r="D5" s="43"/>
      <c r="E5" s="43"/>
      <c r="F5" s="43"/>
      <c r="G5" s="43"/>
      <c r="H5" s="43"/>
      <c r="I5" s="44"/>
    </row>
    <row r="6" spans="2:9" x14ac:dyDescent="0.3">
      <c r="B6" s="42"/>
      <c r="C6" s="43"/>
      <c r="D6" s="43"/>
      <c r="E6" s="43"/>
      <c r="F6" s="43"/>
      <c r="G6" s="43"/>
      <c r="H6" s="43"/>
      <c r="I6" s="44"/>
    </row>
    <row r="7" spans="2:9" x14ac:dyDescent="0.3">
      <c r="B7" s="42"/>
      <c r="C7" s="43"/>
      <c r="D7" s="43"/>
      <c r="E7" s="43"/>
      <c r="F7" s="43"/>
      <c r="G7" s="43"/>
      <c r="H7" s="43"/>
      <c r="I7" s="44"/>
    </row>
    <row r="8" spans="2:9" x14ac:dyDescent="0.3">
      <c r="B8" s="42"/>
      <c r="C8" s="43"/>
      <c r="D8" s="43"/>
      <c r="E8" s="43"/>
      <c r="F8" s="43"/>
      <c r="G8" s="43"/>
      <c r="H8" s="43"/>
      <c r="I8" s="44"/>
    </row>
    <row r="9" spans="2:9" x14ac:dyDescent="0.3">
      <c r="B9" s="42"/>
      <c r="C9" s="43"/>
      <c r="D9" s="43"/>
      <c r="E9" s="43"/>
      <c r="F9" s="43"/>
      <c r="G9" s="43"/>
      <c r="H9" s="43"/>
      <c r="I9" s="44"/>
    </row>
    <row r="10" spans="2:9" x14ac:dyDescent="0.3">
      <c r="B10" s="42"/>
      <c r="C10" s="43"/>
      <c r="D10" s="43"/>
      <c r="E10" s="43"/>
      <c r="F10" s="43"/>
      <c r="G10" s="43"/>
      <c r="H10" s="43"/>
      <c r="I10" s="44"/>
    </row>
    <row r="11" spans="2:9" x14ac:dyDescent="0.3">
      <c r="B11" s="42"/>
      <c r="C11" s="43"/>
      <c r="D11" s="43"/>
      <c r="E11" s="43"/>
      <c r="F11" s="43"/>
      <c r="G11" s="43"/>
      <c r="H11" s="43"/>
      <c r="I11" s="44"/>
    </row>
    <row r="12" spans="2:9" x14ac:dyDescent="0.3">
      <c r="B12" s="42"/>
      <c r="C12" s="43"/>
      <c r="D12" s="43"/>
      <c r="E12" s="43"/>
      <c r="F12" s="43"/>
      <c r="G12" s="43"/>
      <c r="H12" s="43"/>
      <c r="I12" s="44"/>
    </row>
    <row r="13" spans="2:9" x14ac:dyDescent="0.3">
      <c r="B13" s="42"/>
      <c r="C13" s="43"/>
      <c r="D13" s="43"/>
      <c r="E13" s="43"/>
      <c r="F13" s="43"/>
      <c r="G13" s="43"/>
      <c r="H13" s="43"/>
      <c r="I13" s="44"/>
    </row>
    <row r="14" spans="2:9" x14ac:dyDescent="0.3">
      <c r="B14" s="42"/>
      <c r="C14" s="43"/>
      <c r="D14" s="43"/>
      <c r="E14" s="43"/>
      <c r="F14" s="43"/>
      <c r="G14" s="43"/>
      <c r="H14" s="43"/>
      <c r="I14" s="44"/>
    </row>
    <row r="15" spans="2:9" x14ac:dyDescent="0.3">
      <c r="B15" s="42"/>
      <c r="C15" s="43"/>
      <c r="D15" s="43"/>
      <c r="E15" s="43"/>
      <c r="F15" s="43"/>
      <c r="G15" s="43"/>
      <c r="H15" s="43"/>
      <c r="I15" s="44"/>
    </row>
    <row r="16" spans="2:9" x14ac:dyDescent="0.3">
      <c r="B16" s="42"/>
      <c r="C16" s="43"/>
      <c r="D16" s="43"/>
      <c r="E16" s="43"/>
      <c r="F16" s="43"/>
      <c r="G16" s="43"/>
      <c r="H16" s="43"/>
      <c r="I16" s="44"/>
    </row>
    <row r="17" spans="2:9" x14ac:dyDescent="0.3">
      <c r="B17" s="42"/>
      <c r="C17" s="43"/>
      <c r="D17" s="43"/>
      <c r="E17" s="43"/>
      <c r="F17" s="43"/>
      <c r="G17" s="43"/>
      <c r="H17" s="43"/>
      <c r="I17" s="44"/>
    </row>
    <row r="18" spans="2:9" x14ac:dyDescent="0.3">
      <c r="B18" s="42"/>
      <c r="C18" s="43"/>
      <c r="D18" s="43"/>
      <c r="E18" s="43"/>
      <c r="F18" s="43"/>
      <c r="G18" s="43"/>
      <c r="H18" s="43"/>
      <c r="I18" s="44"/>
    </row>
    <row r="19" spans="2:9" x14ac:dyDescent="0.3">
      <c r="B19" s="42"/>
      <c r="C19" s="43"/>
      <c r="D19" s="43"/>
      <c r="E19" s="43"/>
      <c r="F19" s="43"/>
      <c r="G19" s="43"/>
      <c r="H19" s="43"/>
      <c r="I19" s="44"/>
    </row>
    <row r="20" spans="2:9" x14ac:dyDescent="0.3">
      <c r="B20" s="42"/>
      <c r="C20" s="43"/>
      <c r="D20" s="43"/>
      <c r="E20" s="43"/>
      <c r="F20" s="43"/>
      <c r="G20" s="43"/>
      <c r="H20" s="43"/>
      <c r="I20" s="44"/>
    </row>
    <row r="21" spans="2:9" x14ac:dyDescent="0.3">
      <c r="B21" s="42"/>
      <c r="C21" s="43"/>
      <c r="D21" s="43"/>
      <c r="E21" s="43"/>
      <c r="F21" s="43"/>
      <c r="G21" s="43"/>
      <c r="H21" s="43"/>
      <c r="I21" s="44"/>
    </row>
    <row r="22" spans="2:9" x14ac:dyDescent="0.3">
      <c r="B22" s="42"/>
      <c r="C22" s="43"/>
      <c r="D22" s="43"/>
      <c r="E22" s="43"/>
      <c r="F22" s="43"/>
      <c r="G22" s="43"/>
      <c r="H22" s="43"/>
      <c r="I22" s="44"/>
    </row>
    <row r="23" spans="2:9" x14ac:dyDescent="0.3">
      <c r="B23" s="42"/>
      <c r="C23" s="43"/>
      <c r="D23" s="43"/>
      <c r="E23" s="43"/>
      <c r="F23" s="43"/>
      <c r="G23" s="43"/>
      <c r="H23" s="43"/>
      <c r="I23" s="44"/>
    </row>
    <row r="24" spans="2:9" x14ac:dyDescent="0.3">
      <c r="B24" s="42"/>
      <c r="C24" s="43"/>
      <c r="D24" s="43"/>
      <c r="E24" s="43"/>
      <c r="F24" s="43"/>
      <c r="G24" s="43"/>
      <c r="H24" s="43"/>
      <c r="I24" s="44"/>
    </row>
    <row r="25" spans="2:9" x14ac:dyDescent="0.3">
      <c r="B25" s="42"/>
      <c r="C25" s="43"/>
      <c r="D25" s="43"/>
      <c r="E25" s="43"/>
      <c r="F25" s="43"/>
      <c r="G25" s="43"/>
      <c r="H25" s="43"/>
      <c r="I25" s="44"/>
    </row>
    <row r="26" spans="2:9" ht="15" thickBot="1" x14ac:dyDescent="0.35">
      <c r="B26" s="45"/>
      <c r="C26" s="46"/>
      <c r="D26" s="46"/>
      <c r="E26" s="46"/>
      <c r="F26" s="46"/>
      <c r="G26" s="46"/>
      <c r="H26" s="46"/>
      <c r="I26" s="47"/>
    </row>
  </sheetData>
  <mergeCells count="1">
    <mergeCell ref="B3:I2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G11" sqref="G11"/>
    </sheetView>
  </sheetViews>
  <sheetFormatPr baseColWidth="10" defaultColWidth="9.109375"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G119"/>
  <sheetViews>
    <sheetView tabSelected="1" topLeftCell="A97" workbookViewId="0">
      <selection activeCell="F19" sqref="F19"/>
    </sheetView>
  </sheetViews>
  <sheetFormatPr baseColWidth="10" defaultColWidth="11.44140625" defaultRowHeight="13.8" x14ac:dyDescent="0.25"/>
  <cols>
    <col min="1" max="1" width="2.6640625" style="1" customWidth="1"/>
    <col min="2" max="2" width="80.33203125" style="1" customWidth="1"/>
    <col min="3" max="3" width="16.44140625" style="1" bestFit="1" customWidth="1"/>
    <col min="4" max="4" width="15.5546875" style="1" bestFit="1" customWidth="1"/>
    <col min="5" max="21" width="15.5546875" style="1" customWidth="1"/>
    <col min="22" max="33" width="13.44140625" style="1" bestFit="1" customWidth="1"/>
    <col min="34" max="16384" width="11.44140625" style="1"/>
  </cols>
  <sheetData>
    <row r="1" spans="2:3" ht="3" customHeight="1" x14ac:dyDescent="0.25"/>
    <row r="2" spans="2:3" ht="14.25" customHeight="1" x14ac:dyDescent="0.25">
      <c r="B2" s="2" t="s">
        <v>0</v>
      </c>
    </row>
    <row r="3" spans="2:3" x14ac:dyDescent="0.25">
      <c r="B3" s="3" t="s">
        <v>1</v>
      </c>
      <c r="C3" s="4"/>
    </row>
    <row r="4" spans="2:3" ht="3" customHeight="1" x14ac:dyDescent="0.25">
      <c r="B4" s="3"/>
    </row>
    <row r="5" spans="2:3" x14ac:dyDescent="0.25">
      <c r="B5" s="3" t="s">
        <v>2</v>
      </c>
      <c r="C5" s="5"/>
    </row>
    <row r="7" spans="2:3" x14ac:dyDescent="0.25">
      <c r="B7" s="48" t="s">
        <v>96</v>
      </c>
      <c r="C7" s="48"/>
    </row>
    <row r="8" spans="2:3" ht="3" customHeight="1" x14ac:dyDescent="0.25"/>
    <row r="9" spans="2:3" x14ac:dyDescent="0.25">
      <c r="B9" s="48" t="s">
        <v>95</v>
      </c>
      <c r="C9" s="48"/>
    </row>
    <row r="11" spans="2:3" x14ac:dyDescent="0.25">
      <c r="B11" s="6" t="s">
        <v>3</v>
      </c>
      <c r="C11" s="7" t="s">
        <v>4</v>
      </c>
    </row>
    <row r="13" spans="2:3" x14ac:dyDescent="0.25">
      <c r="B13" s="8" t="s">
        <v>5</v>
      </c>
      <c r="C13" s="9"/>
    </row>
    <row r="14" spans="2:3" x14ac:dyDescent="0.25">
      <c r="B14" s="8" t="s">
        <v>6</v>
      </c>
      <c r="C14" s="10" t="e">
        <f>C13/C43/1000</f>
        <v>#DIV/0!</v>
      </c>
    </row>
    <row r="15" spans="2:3" x14ac:dyDescent="0.25">
      <c r="B15" s="8" t="s">
        <v>7</v>
      </c>
      <c r="C15" s="5">
        <f>C13-C20</f>
        <v>0</v>
      </c>
    </row>
    <row r="16" spans="2:3" x14ac:dyDescent="0.25">
      <c r="B16" s="8" t="s">
        <v>8</v>
      </c>
      <c r="C16" s="10" t="e">
        <f>C15/C43/1000</f>
        <v>#DIV/0!</v>
      </c>
    </row>
    <row r="17" spans="2:10" x14ac:dyDescent="0.25">
      <c r="B17" s="8"/>
    </row>
    <row r="18" spans="2:10" x14ac:dyDescent="0.25">
      <c r="B18" s="6" t="s">
        <v>9</v>
      </c>
      <c r="C18" s="7" t="s">
        <v>4</v>
      </c>
      <c r="D18" s="7" t="s">
        <v>10</v>
      </c>
    </row>
    <row r="19" spans="2:10" x14ac:dyDescent="0.25">
      <c r="B19" s="8"/>
    </row>
    <row r="20" spans="2:10" x14ac:dyDescent="0.25">
      <c r="B20" s="8" t="s">
        <v>11</v>
      </c>
      <c r="C20" s="9"/>
      <c r="D20" s="11" t="e">
        <f>C20/$C$13</f>
        <v>#DIV/0!</v>
      </c>
    </row>
    <row r="21" spans="2:10" x14ac:dyDescent="0.25">
      <c r="B21" s="8" t="s">
        <v>84</v>
      </c>
      <c r="C21" s="9"/>
      <c r="D21" s="11" t="e">
        <f t="shared" ref="D21:D28" si="0">C21/$C$13</f>
        <v>#DIV/0!</v>
      </c>
    </row>
    <row r="22" spans="2:10" x14ac:dyDescent="0.25">
      <c r="B22" s="8" t="s">
        <v>12</v>
      </c>
      <c r="C22" s="9"/>
      <c r="D22" s="11" t="e">
        <f t="shared" si="0"/>
        <v>#DIV/0!</v>
      </c>
    </row>
    <row r="23" spans="2:10" x14ac:dyDescent="0.25">
      <c r="B23" s="8" t="s">
        <v>13</v>
      </c>
      <c r="C23" s="9"/>
      <c r="D23" s="11"/>
    </row>
    <row r="24" spans="2:10" x14ac:dyDescent="0.25">
      <c r="B24" s="8" t="s">
        <v>76</v>
      </c>
      <c r="C24" s="9"/>
      <c r="D24" s="11" t="e">
        <f t="shared" si="0"/>
        <v>#DIV/0!</v>
      </c>
    </row>
    <row r="25" spans="2:10" x14ac:dyDescent="0.25">
      <c r="B25" s="8" t="s">
        <v>14</v>
      </c>
      <c r="C25" s="9"/>
      <c r="D25" s="11" t="e">
        <f t="shared" si="0"/>
        <v>#DIV/0!</v>
      </c>
    </row>
    <row r="26" spans="2:10" x14ac:dyDescent="0.25">
      <c r="B26" s="8" t="s">
        <v>15</v>
      </c>
      <c r="C26" s="9"/>
      <c r="D26" s="11"/>
    </row>
    <row r="27" spans="2:10" x14ac:dyDescent="0.25">
      <c r="B27" s="8" t="s">
        <v>93</v>
      </c>
      <c r="C27" s="9"/>
      <c r="D27" s="11"/>
    </row>
    <row r="28" spans="2:10" x14ac:dyDescent="0.25">
      <c r="B28" s="8" t="s">
        <v>16</v>
      </c>
      <c r="C28" s="9"/>
      <c r="D28" s="11" t="e">
        <f t="shared" si="0"/>
        <v>#DIV/0!</v>
      </c>
      <c r="J28" s="12"/>
    </row>
    <row r="29" spans="2:10" x14ac:dyDescent="0.25">
      <c r="B29" s="8" t="s">
        <v>17</v>
      </c>
      <c r="C29" s="13">
        <f>SUM(C20:C28)</f>
        <v>0</v>
      </c>
      <c r="D29" s="11" t="e">
        <f>C29/C13</f>
        <v>#DIV/0!</v>
      </c>
      <c r="H29" s="14"/>
      <c r="J29" s="12"/>
    </row>
    <row r="30" spans="2:10" x14ac:dyDescent="0.25">
      <c r="B30" s="8"/>
      <c r="J30" s="12"/>
    </row>
    <row r="31" spans="2:10" x14ac:dyDescent="0.25">
      <c r="B31" s="6" t="s">
        <v>18</v>
      </c>
      <c r="C31" s="7" t="s">
        <v>4</v>
      </c>
      <c r="D31" s="7" t="s">
        <v>10</v>
      </c>
      <c r="J31" s="12"/>
    </row>
    <row r="32" spans="2:10" x14ac:dyDescent="0.25">
      <c r="H32" s="14"/>
      <c r="J32" s="12"/>
    </row>
    <row r="33" spans="2:10" x14ac:dyDescent="0.25">
      <c r="B33" s="8" t="s">
        <v>19</v>
      </c>
      <c r="C33" s="9"/>
      <c r="D33" s="11" t="e">
        <f>C33/$C$13</f>
        <v>#DIV/0!</v>
      </c>
      <c r="H33" s="14"/>
      <c r="J33" s="12"/>
    </row>
    <row r="34" spans="2:10" x14ac:dyDescent="0.25">
      <c r="B34" s="8" t="s">
        <v>20</v>
      </c>
      <c r="C34" s="9"/>
      <c r="D34" s="11" t="e">
        <f>C34/$C$13</f>
        <v>#DIV/0!</v>
      </c>
      <c r="H34" s="14"/>
      <c r="J34" s="12"/>
    </row>
    <row r="35" spans="2:10" x14ac:dyDescent="0.25">
      <c r="B35" s="8" t="s">
        <v>21</v>
      </c>
      <c r="C35" s="9"/>
      <c r="D35" s="11" t="e">
        <f>C35/$C$13</f>
        <v>#DIV/0!</v>
      </c>
      <c r="J35" s="12"/>
    </row>
    <row r="36" spans="2:10" x14ac:dyDescent="0.25">
      <c r="B36" s="8" t="s">
        <v>22</v>
      </c>
      <c r="C36" s="15">
        <f>C13-C35</f>
        <v>0</v>
      </c>
      <c r="D36" s="16" t="e">
        <f>SUM(D33:D35)</f>
        <v>#DIV/0!</v>
      </c>
      <c r="J36" s="12"/>
    </row>
    <row r="37" spans="2:10" x14ac:dyDescent="0.25">
      <c r="B37" s="8" t="s">
        <v>23</v>
      </c>
      <c r="C37" s="17"/>
      <c r="J37" s="12"/>
    </row>
    <row r="38" spans="2:10" x14ac:dyDescent="0.25">
      <c r="B38" s="8" t="s">
        <v>24</v>
      </c>
      <c r="C38" s="9"/>
      <c r="J38" s="12"/>
    </row>
    <row r="39" spans="2:10" x14ac:dyDescent="0.25">
      <c r="B39" s="8" t="s">
        <v>85</v>
      </c>
      <c r="C39" s="9"/>
      <c r="J39" s="12"/>
    </row>
    <row r="40" spans="2:10" x14ac:dyDescent="0.25">
      <c r="J40" s="12"/>
    </row>
    <row r="41" spans="2:10" x14ac:dyDescent="0.25">
      <c r="B41" s="6" t="s">
        <v>25</v>
      </c>
      <c r="C41" s="7" t="s">
        <v>4</v>
      </c>
      <c r="J41" s="12"/>
    </row>
    <row r="42" spans="2:10" x14ac:dyDescent="0.25">
      <c r="J42" s="12"/>
    </row>
    <row r="43" spans="2:10" x14ac:dyDescent="0.25">
      <c r="B43" s="8" t="s">
        <v>26</v>
      </c>
      <c r="C43" s="9"/>
      <c r="J43" s="12"/>
    </row>
    <row r="44" spans="2:10" x14ac:dyDescent="0.25">
      <c r="B44" s="8" t="s">
        <v>27</v>
      </c>
      <c r="C44" s="9"/>
      <c r="J44" s="12"/>
    </row>
    <row r="45" spans="2:10" x14ac:dyDescent="0.25">
      <c r="B45" s="8" t="s">
        <v>79</v>
      </c>
      <c r="C45" s="9"/>
      <c r="J45" s="12"/>
    </row>
    <row r="46" spans="2:10" x14ac:dyDescent="0.25">
      <c r="J46" s="12"/>
    </row>
    <row r="47" spans="2:10" x14ac:dyDescent="0.25">
      <c r="B47" s="6" t="s">
        <v>28</v>
      </c>
      <c r="C47" s="7" t="s">
        <v>4</v>
      </c>
      <c r="J47" s="12"/>
    </row>
    <row r="48" spans="2:10" x14ac:dyDescent="0.25">
      <c r="J48" s="12"/>
    </row>
    <row r="49" spans="2:33" x14ac:dyDescent="0.25">
      <c r="B49" s="8" t="s">
        <v>29</v>
      </c>
      <c r="C49" s="5">
        <f>C36</f>
        <v>0</v>
      </c>
      <c r="J49" s="12"/>
    </row>
    <row r="50" spans="2:33" x14ac:dyDescent="0.25">
      <c r="B50" s="8" t="s">
        <v>30</v>
      </c>
      <c r="C50" s="9">
        <v>25</v>
      </c>
      <c r="J50" s="12"/>
    </row>
    <row r="51" spans="2:33" x14ac:dyDescent="0.25">
      <c r="B51" s="8" t="s">
        <v>31</v>
      </c>
      <c r="C51" s="17">
        <v>0.01</v>
      </c>
      <c r="J51" s="12"/>
    </row>
    <row r="52" spans="2:33" x14ac:dyDescent="0.25">
      <c r="B52" s="8"/>
      <c r="J52" s="12"/>
    </row>
    <row r="53" spans="2:33" ht="15" customHeight="1" x14ac:dyDescent="0.25">
      <c r="C53" s="18" t="s">
        <v>32</v>
      </c>
      <c r="D53" s="49" t="s">
        <v>75</v>
      </c>
      <c r="E53" s="49"/>
      <c r="F53" s="49"/>
      <c r="G53" s="49"/>
      <c r="H53" s="49"/>
      <c r="I53" s="49"/>
      <c r="J53" s="49"/>
      <c r="K53" s="49"/>
      <c r="L53" s="49"/>
      <c r="M53" s="49"/>
      <c r="N53" s="49"/>
      <c r="O53" s="49"/>
      <c r="P53" s="49"/>
      <c r="Q53" s="49"/>
      <c r="R53" s="49"/>
      <c r="S53" s="49"/>
      <c r="T53" s="49"/>
      <c r="U53" s="49"/>
      <c r="V53" s="49"/>
      <c r="W53" s="49"/>
      <c r="X53" s="50" t="s">
        <v>94</v>
      </c>
      <c r="Y53" s="50"/>
      <c r="Z53" s="50"/>
      <c r="AA53" s="50"/>
      <c r="AB53" s="50"/>
      <c r="AC53" s="50"/>
      <c r="AD53" s="50"/>
      <c r="AE53" s="50"/>
      <c r="AF53" s="50"/>
      <c r="AG53" s="50"/>
    </row>
    <row r="54" spans="2:33" ht="3" customHeight="1" x14ac:dyDescent="0.25">
      <c r="C54" s="19"/>
      <c r="D54" s="20"/>
      <c r="E54" s="20"/>
      <c r="F54" s="20"/>
      <c r="G54" s="20"/>
      <c r="H54" s="20"/>
      <c r="I54" s="20"/>
      <c r="J54" s="20"/>
      <c r="K54" s="20"/>
      <c r="L54" s="20"/>
      <c r="M54" s="20"/>
      <c r="N54" s="20"/>
      <c r="O54" s="20"/>
      <c r="P54" s="20"/>
      <c r="Q54" s="20"/>
      <c r="R54" s="20"/>
      <c r="S54" s="20"/>
      <c r="T54" s="20"/>
      <c r="U54" s="20"/>
      <c r="V54" s="20"/>
      <c r="W54" s="20"/>
    </row>
    <row r="55" spans="2:33" x14ac:dyDescent="0.25">
      <c r="B55" s="21" t="s">
        <v>34</v>
      </c>
      <c r="C55" s="22">
        <v>0</v>
      </c>
      <c r="D55" s="23">
        <v>1</v>
      </c>
      <c r="E55" s="23">
        <v>2</v>
      </c>
      <c r="F55" s="23">
        <v>3</v>
      </c>
      <c r="G55" s="23">
        <v>4</v>
      </c>
      <c r="H55" s="23">
        <v>5</v>
      </c>
      <c r="I55" s="23">
        <v>6</v>
      </c>
      <c r="J55" s="23">
        <v>7</v>
      </c>
      <c r="K55" s="23">
        <v>8</v>
      </c>
      <c r="L55" s="23">
        <v>9</v>
      </c>
      <c r="M55" s="23">
        <v>10</v>
      </c>
      <c r="N55" s="23">
        <v>11</v>
      </c>
      <c r="O55" s="23">
        <v>12</v>
      </c>
      <c r="P55" s="23">
        <v>13</v>
      </c>
      <c r="Q55" s="23">
        <v>14</v>
      </c>
      <c r="R55" s="23">
        <v>15</v>
      </c>
      <c r="S55" s="23">
        <v>16</v>
      </c>
      <c r="T55" s="23">
        <v>17</v>
      </c>
      <c r="U55" s="23">
        <v>18</v>
      </c>
      <c r="V55" s="23">
        <v>19</v>
      </c>
      <c r="W55" s="23">
        <v>20</v>
      </c>
      <c r="X55" s="23">
        <v>21</v>
      </c>
      <c r="Y55" s="23">
        <v>22</v>
      </c>
      <c r="Z55" s="23">
        <v>23</v>
      </c>
      <c r="AA55" s="23">
        <v>24</v>
      </c>
      <c r="AB55" s="23">
        <v>25</v>
      </c>
      <c r="AC55" s="23">
        <v>26</v>
      </c>
      <c r="AD55" s="23">
        <v>27</v>
      </c>
      <c r="AE55" s="23">
        <v>28</v>
      </c>
      <c r="AF55" s="23">
        <v>29</v>
      </c>
      <c r="AG55" s="23">
        <v>30</v>
      </c>
    </row>
    <row r="57" spans="2:33" x14ac:dyDescent="0.25">
      <c r="B57" s="8" t="s">
        <v>77</v>
      </c>
      <c r="C57" s="8"/>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row>
    <row r="58" spans="2:33" x14ac:dyDescent="0.25">
      <c r="B58" s="8" t="s">
        <v>78</v>
      </c>
      <c r="C58" s="8"/>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row>
    <row r="59" spans="2:33" x14ac:dyDescent="0.25">
      <c r="B59" s="8" t="s">
        <v>89</v>
      </c>
      <c r="C59" s="8"/>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row>
    <row r="60" spans="2:33" x14ac:dyDescent="0.25">
      <c r="B60" s="8" t="s">
        <v>90</v>
      </c>
      <c r="C60" s="8"/>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row>
    <row r="61" spans="2:33" x14ac:dyDescent="0.25">
      <c r="B61" s="8" t="s">
        <v>88</v>
      </c>
      <c r="C61" s="8"/>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row>
    <row r="62" spans="2:33" x14ac:dyDescent="0.25">
      <c r="B62" s="8" t="s">
        <v>86</v>
      </c>
      <c r="C62" s="8"/>
      <c r="D62" s="38" t="e">
        <f>D57/(D57+D58)</f>
        <v>#DIV/0!</v>
      </c>
      <c r="E62" s="38" t="e">
        <f>E57/(E57+E58)</f>
        <v>#DIV/0!</v>
      </c>
      <c r="F62" s="38" t="e">
        <f t="shared" ref="F62:W62" si="1">F57/(F57+F58)</f>
        <v>#DIV/0!</v>
      </c>
      <c r="G62" s="38" t="e">
        <f t="shared" si="1"/>
        <v>#DIV/0!</v>
      </c>
      <c r="H62" s="38" t="e">
        <f t="shared" si="1"/>
        <v>#DIV/0!</v>
      </c>
      <c r="I62" s="38" t="e">
        <f t="shared" si="1"/>
        <v>#DIV/0!</v>
      </c>
      <c r="J62" s="38" t="e">
        <f t="shared" si="1"/>
        <v>#DIV/0!</v>
      </c>
      <c r="K62" s="38" t="e">
        <f t="shared" si="1"/>
        <v>#DIV/0!</v>
      </c>
      <c r="L62" s="38" t="e">
        <f t="shared" si="1"/>
        <v>#DIV/0!</v>
      </c>
      <c r="M62" s="38" t="e">
        <f t="shared" si="1"/>
        <v>#DIV/0!</v>
      </c>
      <c r="N62" s="38" t="e">
        <f t="shared" si="1"/>
        <v>#DIV/0!</v>
      </c>
      <c r="O62" s="38" t="e">
        <f t="shared" si="1"/>
        <v>#DIV/0!</v>
      </c>
      <c r="P62" s="38" t="e">
        <f t="shared" si="1"/>
        <v>#DIV/0!</v>
      </c>
      <c r="Q62" s="38" t="e">
        <f t="shared" si="1"/>
        <v>#DIV/0!</v>
      </c>
      <c r="R62" s="38" t="e">
        <f t="shared" si="1"/>
        <v>#DIV/0!</v>
      </c>
      <c r="S62" s="38" t="e">
        <f t="shared" si="1"/>
        <v>#DIV/0!</v>
      </c>
      <c r="T62" s="38" t="e">
        <f t="shared" si="1"/>
        <v>#DIV/0!</v>
      </c>
      <c r="U62" s="38" t="e">
        <f t="shared" si="1"/>
        <v>#DIV/0!</v>
      </c>
      <c r="V62" s="38" t="e">
        <f t="shared" si="1"/>
        <v>#DIV/0!</v>
      </c>
      <c r="W62" s="38" t="e">
        <f t="shared" si="1"/>
        <v>#DIV/0!</v>
      </c>
      <c r="X62" s="38" t="e">
        <f t="shared" ref="X62:AG62" si="2">X57/(X57+X58)</f>
        <v>#DIV/0!</v>
      </c>
      <c r="Y62" s="38" t="e">
        <f t="shared" si="2"/>
        <v>#DIV/0!</v>
      </c>
      <c r="Z62" s="38" t="e">
        <f t="shared" si="2"/>
        <v>#DIV/0!</v>
      </c>
      <c r="AA62" s="38" t="e">
        <f t="shared" si="2"/>
        <v>#DIV/0!</v>
      </c>
      <c r="AB62" s="38" t="e">
        <f t="shared" si="2"/>
        <v>#DIV/0!</v>
      </c>
      <c r="AC62" s="38" t="e">
        <f t="shared" si="2"/>
        <v>#DIV/0!</v>
      </c>
      <c r="AD62" s="38" t="e">
        <f t="shared" si="2"/>
        <v>#DIV/0!</v>
      </c>
      <c r="AE62" s="38" t="e">
        <f t="shared" si="2"/>
        <v>#DIV/0!</v>
      </c>
      <c r="AF62" s="38" t="e">
        <f t="shared" si="2"/>
        <v>#DIV/0!</v>
      </c>
      <c r="AG62" s="38" t="e">
        <f t="shared" si="2"/>
        <v>#DIV/0!</v>
      </c>
    </row>
    <row r="63" spans="2:33" x14ac:dyDescent="0.25">
      <c r="B63" s="8" t="s">
        <v>87</v>
      </c>
      <c r="C63" s="8"/>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row>
    <row r="64" spans="2:33" x14ac:dyDescent="0.25">
      <c r="B64" s="8"/>
      <c r="C64" s="8"/>
      <c r="D64" s="24"/>
    </row>
    <row r="65" spans="2:33" x14ac:dyDescent="0.25">
      <c r="B65" s="25" t="s">
        <v>35</v>
      </c>
      <c r="C65" s="25"/>
      <c r="D65" s="26"/>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row>
    <row r="66" spans="2:33" x14ac:dyDescent="0.25">
      <c r="B66" s="8"/>
      <c r="C66" s="8"/>
      <c r="D66" s="24"/>
    </row>
    <row r="67" spans="2:33" x14ac:dyDescent="0.25">
      <c r="B67" s="28" t="s">
        <v>36</v>
      </c>
      <c r="C67" s="28"/>
      <c r="D67" s="29" t="e">
        <f>SUM(D68:D71)</f>
        <v>#DIV/0!</v>
      </c>
      <c r="E67" s="29" t="e">
        <f>SUM(E68:E71)</f>
        <v>#DIV/0!</v>
      </c>
      <c r="F67" s="29" t="e">
        <f t="shared" ref="F67:V67" si="3">SUM(F68:F71)</f>
        <v>#DIV/0!</v>
      </c>
      <c r="G67" s="29" t="e">
        <f t="shared" si="3"/>
        <v>#DIV/0!</v>
      </c>
      <c r="H67" s="29" t="e">
        <f t="shared" si="3"/>
        <v>#DIV/0!</v>
      </c>
      <c r="I67" s="29" t="e">
        <f t="shared" si="3"/>
        <v>#DIV/0!</v>
      </c>
      <c r="J67" s="29" t="e">
        <f t="shared" si="3"/>
        <v>#DIV/0!</v>
      </c>
      <c r="K67" s="29" t="e">
        <f t="shared" si="3"/>
        <v>#DIV/0!</v>
      </c>
      <c r="L67" s="29" t="e">
        <f t="shared" si="3"/>
        <v>#DIV/0!</v>
      </c>
      <c r="M67" s="29" t="e">
        <f t="shared" si="3"/>
        <v>#DIV/0!</v>
      </c>
      <c r="N67" s="29" t="e">
        <f t="shared" si="3"/>
        <v>#DIV/0!</v>
      </c>
      <c r="O67" s="29" t="e">
        <f t="shared" si="3"/>
        <v>#DIV/0!</v>
      </c>
      <c r="P67" s="29" t="e">
        <f t="shared" si="3"/>
        <v>#DIV/0!</v>
      </c>
      <c r="Q67" s="29" t="e">
        <f t="shared" si="3"/>
        <v>#DIV/0!</v>
      </c>
      <c r="R67" s="29" t="e">
        <f t="shared" si="3"/>
        <v>#DIV/0!</v>
      </c>
      <c r="S67" s="29" t="e">
        <f t="shared" si="3"/>
        <v>#DIV/0!</v>
      </c>
      <c r="T67" s="29" t="e">
        <f t="shared" si="3"/>
        <v>#DIV/0!</v>
      </c>
      <c r="U67" s="29" t="e">
        <f t="shared" si="3"/>
        <v>#DIV/0!</v>
      </c>
      <c r="V67" s="29" t="e">
        <f t="shared" si="3"/>
        <v>#DIV/0!</v>
      </c>
      <c r="W67" s="29" t="e">
        <f>SUM(W68:W71)</f>
        <v>#DIV/0!</v>
      </c>
      <c r="X67" s="29" t="e">
        <f t="shared" ref="X67:AG67" si="4">SUM(X68:X71)</f>
        <v>#DIV/0!</v>
      </c>
      <c r="Y67" s="29" t="e">
        <f t="shared" si="4"/>
        <v>#DIV/0!</v>
      </c>
      <c r="Z67" s="29" t="e">
        <f t="shared" si="4"/>
        <v>#DIV/0!</v>
      </c>
      <c r="AA67" s="29" t="e">
        <f t="shared" si="4"/>
        <v>#DIV/0!</v>
      </c>
      <c r="AB67" s="29" t="e">
        <f t="shared" si="4"/>
        <v>#DIV/0!</v>
      </c>
      <c r="AC67" s="29" t="e">
        <f t="shared" si="4"/>
        <v>#DIV/0!</v>
      </c>
      <c r="AD67" s="29" t="e">
        <f t="shared" si="4"/>
        <v>#DIV/0!</v>
      </c>
      <c r="AE67" s="29" t="e">
        <f t="shared" si="4"/>
        <v>#DIV/0!</v>
      </c>
      <c r="AF67" s="29" t="e">
        <f t="shared" si="4"/>
        <v>#DIV/0!</v>
      </c>
      <c r="AG67" s="29" t="e">
        <f t="shared" si="4"/>
        <v>#DIV/0!</v>
      </c>
    </row>
    <row r="68" spans="2:33" x14ac:dyDescent="0.25">
      <c r="B68" s="8" t="s">
        <v>80</v>
      </c>
      <c r="C68" s="28"/>
      <c r="D68" s="37" t="e">
        <f>($C39+10)*D57/1000+$C39*D58/1000-12*(D57+D58)*(D63/$C43)/1000</f>
        <v>#DIV/0!</v>
      </c>
      <c r="E68" s="37" t="e">
        <f t="shared" ref="E68:W68" si="5">($C39+10)*E57/1000+$C39*E58/1000-12*(E57+E58)*(E63/$C43)/1000</f>
        <v>#DIV/0!</v>
      </c>
      <c r="F68" s="37" t="e">
        <f t="shared" si="5"/>
        <v>#DIV/0!</v>
      </c>
      <c r="G68" s="37" t="e">
        <f t="shared" si="5"/>
        <v>#DIV/0!</v>
      </c>
      <c r="H68" s="37" t="e">
        <f t="shared" si="5"/>
        <v>#DIV/0!</v>
      </c>
      <c r="I68" s="37" t="e">
        <f t="shared" si="5"/>
        <v>#DIV/0!</v>
      </c>
      <c r="J68" s="37" t="e">
        <f t="shared" si="5"/>
        <v>#DIV/0!</v>
      </c>
      <c r="K68" s="37" t="e">
        <f t="shared" si="5"/>
        <v>#DIV/0!</v>
      </c>
      <c r="L68" s="37" t="e">
        <f t="shared" si="5"/>
        <v>#DIV/0!</v>
      </c>
      <c r="M68" s="37" t="e">
        <f t="shared" si="5"/>
        <v>#DIV/0!</v>
      </c>
      <c r="N68" s="37" t="e">
        <f t="shared" si="5"/>
        <v>#DIV/0!</v>
      </c>
      <c r="O68" s="37" t="e">
        <f t="shared" si="5"/>
        <v>#DIV/0!</v>
      </c>
      <c r="P68" s="37" t="e">
        <f t="shared" si="5"/>
        <v>#DIV/0!</v>
      </c>
      <c r="Q68" s="37" t="e">
        <f t="shared" si="5"/>
        <v>#DIV/0!</v>
      </c>
      <c r="R68" s="37" t="e">
        <f t="shared" si="5"/>
        <v>#DIV/0!</v>
      </c>
      <c r="S68" s="37" t="e">
        <f t="shared" si="5"/>
        <v>#DIV/0!</v>
      </c>
      <c r="T68" s="37" t="e">
        <f t="shared" si="5"/>
        <v>#DIV/0!</v>
      </c>
      <c r="U68" s="37" t="e">
        <f t="shared" si="5"/>
        <v>#DIV/0!</v>
      </c>
      <c r="V68" s="37" t="e">
        <f t="shared" si="5"/>
        <v>#DIV/0!</v>
      </c>
      <c r="W68" s="37" t="e">
        <f t="shared" si="5"/>
        <v>#DIV/0!</v>
      </c>
      <c r="X68" s="37" t="e">
        <f t="shared" ref="X68:AG68" si="6">($C39+10)*X57/1000+$C39*X58/1000-12*(X57+X58)*(X63/$C43)/1000</f>
        <v>#DIV/0!</v>
      </c>
      <c r="Y68" s="37" t="e">
        <f t="shared" si="6"/>
        <v>#DIV/0!</v>
      </c>
      <c r="Z68" s="37" t="e">
        <f t="shared" si="6"/>
        <v>#DIV/0!</v>
      </c>
      <c r="AA68" s="37" t="e">
        <f t="shared" si="6"/>
        <v>#DIV/0!</v>
      </c>
      <c r="AB68" s="37" t="e">
        <f t="shared" si="6"/>
        <v>#DIV/0!</v>
      </c>
      <c r="AC68" s="37" t="e">
        <f t="shared" si="6"/>
        <v>#DIV/0!</v>
      </c>
      <c r="AD68" s="37" t="e">
        <f t="shared" si="6"/>
        <v>#DIV/0!</v>
      </c>
      <c r="AE68" s="37" t="e">
        <f t="shared" si="6"/>
        <v>#DIV/0!</v>
      </c>
      <c r="AF68" s="37" t="e">
        <f t="shared" si="6"/>
        <v>#DIV/0!</v>
      </c>
      <c r="AG68" s="37" t="e">
        <f t="shared" si="6"/>
        <v>#DIV/0!</v>
      </c>
    </row>
    <row r="69" spans="2:33" x14ac:dyDescent="0.25">
      <c r="B69" s="8" t="s">
        <v>92</v>
      </c>
      <c r="C69" s="28"/>
      <c r="D69" s="5">
        <f>D60+D57*D59/1000</f>
        <v>0</v>
      </c>
      <c r="E69" s="5">
        <f t="shared" ref="E69:W69" si="7">E60+E57*E59/1000</f>
        <v>0</v>
      </c>
      <c r="F69" s="5">
        <f t="shared" si="7"/>
        <v>0</v>
      </c>
      <c r="G69" s="5">
        <f t="shared" si="7"/>
        <v>0</v>
      </c>
      <c r="H69" s="5">
        <f t="shared" si="7"/>
        <v>0</v>
      </c>
      <c r="I69" s="5">
        <f t="shared" si="7"/>
        <v>0</v>
      </c>
      <c r="J69" s="5">
        <f t="shared" si="7"/>
        <v>0</v>
      </c>
      <c r="K69" s="5">
        <f t="shared" si="7"/>
        <v>0</v>
      </c>
      <c r="L69" s="5">
        <f t="shared" si="7"/>
        <v>0</v>
      </c>
      <c r="M69" s="5">
        <f t="shared" si="7"/>
        <v>0</v>
      </c>
      <c r="N69" s="5">
        <f t="shared" si="7"/>
        <v>0</v>
      </c>
      <c r="O69" s="5">
        <f t="shared" si="7"/>
        <v>0</v>
      </c>
      <c r="P69" s="5">
        <f t="shared" si="7"/>
        <v>0</v>
      </c>
      <c r="Q69" s="5">
        <f t="shared" si="7"/>
        <v>0</v>
      </c>
      <c r="R69" s="5">
        <f t="shared" si="7"/>
        <v>0</v>
      </c>
      <c r="S69" s="5">
        <f t="shared" si="7"/>
        <v>0</v>
      </c>
      <c r="T69" s="5">
        <f t="shared" si="7"/>
        <v>0</v>
      </c>
      <c r="U69" s="5">
        <f t="shared" si="7"/>
        <v>0</v>
      </c>
      <c r="V69" s="5">
        <f t="shared" si="7"/>
        <v>0</v>
      </c>
      <c r="W69" s="5">
        <f t="shared" si="7"/>
        <v>0</v>
      </c>
      <c r="X69" s="5">
        <f t="shared" ref="X69:AG69" si="8">X60+X57*X59/1000</f>
        <v>0</v>
      </c>
      <c r="Y69" s="5">
        <f t="shared" si="8"/>
        <v>0</v>
      </c>
      <c r="Z69" s="5">
        <f t="shared" si="8"/>
        <v>0</v>
      </c>
      <c r="AA69" s="5">
        <f t="shared" si="8"/>
        <v>0</v>
      </c>
      <c r="AB69" s="5">
        <f t="shared" si="8"/>
        <v>0</v>
      </c>
      <c r="AC69" s="5">
        <f t="shared" si="8"/>
        <v>0</v>
      </c>
      <c r="AD69" s="5">
        <f t="shared" si="8"/>
        <v>0</v>
      </c>
      <c r="AE69" s="5">
        <f t="shared" si="8"/>
        <v>0</v>
      </c>
      <c r="AF69" s="5">
        <f t="shared" si="8"/>
        <v>0</v>
      </c>
      <c r="AG69" s="5">
        <f t="shared" si="8"/>
        <v>0</v>
      </c>
    </row>
    <row r="70" spans="2:33" x14ac:dyDescent="0.25">
      <c r="B70" s="8" t="s">
        <v>91</v>
      </c>
      <c r="C70" s="28"/>
      <c r="D70" s="5">
        <f>D61*D58/1000</f>
        <v>0</v>
      </c>
      <c r="E70" s="5">
        <f t="shared" ref="E70:W70" si="9">E61*E58/1000</f>
        <v>0</v>
      </c>
      <c r="F70" s="5">
        <f t="shared" si="9"/>
        <v>0</v>
      </c>
      <c r="G70" s="5">
        <f t="shared" si="9"/>
        <v>0</v>
      </c>
      <c r="H70" s="5">
        <f t="shared" si="9"/>
        <v>0</v>
      </c>
      <c r="I70" s="5">
        <f t="shared" si="9"/>
        <v>0</v>
      </c>
      <c r="J70" s="5">
        <f t="shared" si="9"/>
        <v>0</v>
      </c>
      <c r="K70" s="5">
        <f t="shared" si="9"/>
        <v>0</v>
      </c>
      <c r="L70" s="5">
        <f t="shared" si="9"/>
        <v>0</v>
      </c>
      <c r="M70" s="5">
        <f t="shared" si="9"/>
        <v>0</v>
      </c>
      <c r="N70" s="5">
        <f t="shared" si="9"/>
        <v>0</v>
      </c>
      <c r="O70" s="5">
        <f t="shared" si="9"/>
        <v>0</v>
      </c>
      <c r="P70" s="5">
        <f t="shared" si="9"/>
        <v>0</v>
      </c>
      <c r="Q70" s="5">
        <f t="shared" si="9"/>
        <v>0</v>
      </c>
      <c r="R70" s="5">
        <f t="shared" si="9"/>
        <v>0</v>
      </c>
      <c r="S70" s="5">
        <f t="shared" si="9"/>
        <v>0</v>
      </c>
      <c r="T70" s="5">
        <f t="shared" si="9"/>
        <v>0</v>
      </c>
      <c r="U70" s="5">
        <f t="shared" si="9"/>
        <v>0</v>
      </c>
      <c r="V70" s="5">
        <f t="shared" si="9"/>
        <v>0</v>
      </c>
      <c r="W70" s="5">
        <f t="shared" si="9"/>
        <v>0</v>
      </c>
      <c r="X70" s="5">
        <f t="shared" ref="X70:AG70" si="10">X61*X58/1000</f>
        <v>0</v>
      </c>
      <c r="Y70" s="5">
        <f t="shared" si="10"/>
        <v>0</v>
      </c>
      <c r="Z70" s="5">
        <f t="shared" si="10"/>
        <v>0</v>
      </c>
      <c r="AA70" s="5">
        <f t="shared" si="10"/>
        <v>0</v>
      </c>
      <c r="AB70" s="5">
        <f t="shared" si="10"/>
        <v>0</v>
      </c>
      <c r="AC70" s="5">
        <f t="shared" si="10"/>
        <v>0</v>
      </c>
      <c r="AD70" s="5">
        <f t="shared" si="10"/>
        <v>0</v>
      </c>
      <c r="AE70" s="5">
        <f t="shared" si="10"/>
        <v>0</v>
      </c>
      <c r="AF70" s="5">
        <f t="shared" si="10"/>
        <v>0</v>
      </c>
      <c r="AG70" s="5">
        <f t="shared" si="10"/>
        <v>0</v>
      </c>
    </row>
    <row r="71" spans="2:33" x14ac:dyDescent="0.25">
      <c r="B71" s="8" t="s">
        <v>37</v>
      </c>
      <c r="C71" s="28"/>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row>
    <row r="72" spans="2:33" x14ac:dyDescent="0.25">
      <c r="B72" s="28" t="s">
        <v>38</v>
      </c>
      <c r="C72" s="28"/>
      <c r="D72" s="29">
        <f t="shared" ref="D72:W72" si="11">SUM(D73:D78)</f>
        <v>0</v>
      </c>
      <c r="E72" s="29">
        <f t="shared" si="11"/>
        <v>0</v>
      </c>
      <c r="F72" s="29">
        <f t="shared" si="11"/>
        <v>0</v>
      </c>
      <c r="G72" s="29">
        <f t="shared" si="11"/>
        <v>0</v>
      </c>
      <c r="H72" s="29">
        <f t="shared" si="11"/>
        <v>0</v>
      </c>
      <c r="I72" s="29">
        <f t="shared" si="11"/>
        <v>0</v>
      </c>
      <c r="J72" s="29">
        <f t="shared" si="11"/>
        <v>0</v>
      </c>
      <c r="K72" s="29">
        <f t="shared" si="11"/>
        <v>0</v>
      </c>
      <c r="L72" s="29">
        <f t="shared" si="11"/>
        <v>0</v>
      </c>
      <c r="M72" s="29">
        <f t="shared" si="11"/>
        <v>0</v>
      </c>
      <c r="N72" s="29">
        <f t="shared" si="11"/>
        <v>0</v>
      </c>
      <c r="O72" s="29">
        <f t="shared" si="11"/>
        <v>0</v>
      </c>
      <c r="P72" s="29">
        <f t="shared" si="11"/>
        <v>0</v>
      </c>
      <c r="Q72" s="29">
        <f t="shared" si="11"/>
        <v>0</v>
      </c>
      <c r="R72" s="29">
        <f t="shared" si="11"/>
        <v>0</v>
      </c>
      <c r="S72" s="29">
        <f t="shared" si="11"/>
        <v>0</v>
      </c>
      <c r="T72" s="29">
        <f t="shared" si="11"/>
        <v>0</v>
      </c>
      <c r="U72" s="29">
        <f t="shared" si="11"/>
        <v>0</v>
      </c>
      <c r="V72" s="29">
        <f t="shared" si="11"/>
        <v>0</v>
      </c>
      <c r="W72" s="29">
        <f t="shared" si="11"/>
        <v>0</v>
      </c>
      <c r="X72" s="29">
        <f t="shared" ref="X72:AG72" si="12">SUM(X73:X78)</f>
        <v>0</v>
      </c>
      <c r="Y72" s="29">
        <f t="shared" si="12"/>
        <v>0</v>
      </c>
      <c r="Z72" s="29">
        <f t="shared" si="12"/>
        <v>0</v>
      </c>
      <c r="AA72" s="29">
        <f t="shared" si="12"/>
        <v>0</v>
      </c>
      <c r="AB72" s="29">
        <f t="shared" si="12"/>
        <v>0</v>
      </c>
      <c r="AC72" s="29">
        <f t="shared" si="12"/>
        <v>0</v>
      </c>
      <c r="AD72" s="29">
        <f t="shared" si="12"/>
        <v>0</v>
      </c>
      <c r="AE72" s="29">
        <f t="shared" si="12"/>
        <v>0</v>
      </c>
      <c r="AF72" s="29">
        <f t="shared" si="12"/>
        <v>0</v>
      </c>
      <c r="AG72" s="29">
        <f t="shared" si="12"/>
        <v>0</v>
      </c>
    </row>
    <row r="73" spans="2:33" x14ac:dyDescent="0.25">
      <c r="B73" s="8" t="s">
        <v>82</v>
      </c>
      <c r="C73" s="8"/>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row>
    <row r="74" spans="2:33" x14ac:dyDescent="0.25">
      <c r="B74" s="8" t="s">
        <v>81</v>
      </c>
      <c r="C74" s="8"/>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row>
    <row r="75" spans="2:33" x14ac:dyDescent="0.25">
      <c r="B75" s="8" t="s">
        <v>39</v>
      </c>
      <c r="C75" s="8"/>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row>
    <row r="76" spans="2:33" x14ac:dyDescent="0.25">
      <c r="B76" s="8" t="s">
        <v>40</v>
      </c>
      <c r="C76" s="8"/>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row>
    <row r="77" spans="2:33" x14ac:dyDescent="0.25">
      <c r="B77" s="8" t="s">
        <v>41</v>
      </c>
      <c r="C77" s="8"/>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row>
    <row r="78" spans="2:33" x14ac:dyDescent="0.25">
      <c r="B78" s="8" t="s">
        <v>42</v>
      </c>
      <c r="C78" s="8"/>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row>
    <row r="79" spans="2:33" x14ac:dyDescent="0.25">
      <c r="B79" s="28" t="s">
        <v>43</v>
      </c>
      <c r="C79" s="28"/>
      <c r="D79" s="30" t="e">
        <f>D67-D72</f>
        <v>#DIV/0!</v>
      </c>
      <c r="E79" s="30" t="e">
        <f t="shared" ref="E79:W79" si="13">E67-E72</f>
        <v>#DIV/0!</v>
      </c>
      <c r="F79" s="30" t="e">
        <f t="shared" si="13"/>
        <v>#DIV/0!</v>
      </c>
      <c r="G79" s="30" t="e">
        <f t="shared" si="13"/>
        <v>#DIV/0!</v>
      </c>
      <c r="H79" s="30" t="e">
        <f t="shared" si="13"/>
        <v>#DIV/0!</v>
      </c>
      <c r="I79" s="30" t="e">
        <f t="shared" si="13"/>
        <v>#DIV/0!</v>
      </c>
      <c r="J79" s="30" t="e">
        <f t="shared" si="13"/>
        <v>#DIV/0!</v>
      </c>
      <c r="K79" s="30" t="e">
        <f t="shared" si="13"/>
        <v>#DIV/0!</v>
      </c>
      <c r="L79" s="30" t="e">
        <f t="shared" si="13"/>
        <v>#DIV/0!</v>
      </c>
      <c r="M79" s="30" t="e">
        <f t="shared" si="13"/>
        <v>#DIV/0!</v>
      </c>
      <c r="N79" s="30" t="e">
        <f t="shared" si="13"/>
        <v>#DIV/0!</v>
      </c>
      <c r="O79" s="30" t="e">
        <f t="shared" si="13"/>
        <v>#DIV/0!</v>
      </c>
      <c r="P79" s="30" t="e">
        <f t="shared" si="13"/>
        <v>#DIV/0!</v>
      </c>
      <c r="Q79" s="30" t="e">
        <f t="shared" si="13"/>
        <v>#DIV/0!</v>
      </c>
      <c r="R79" s="30" t="e">
        <f t="shared" si="13"/>
        <v>#DIV/0!</v>
      </c>
      <c r="S79" s="30" t="e">
        <f t="shared" si="13"/>
        <v>#DIV/0!</v>
      </c>
      <c r="T79" s="30" t="e">
        <f t="shared" si="13"/>
        <v>#DIV/0!</v>
      </c>
      <c r="U79" s="30" t="e">
        <f t="shared" si="13"/>
        <v>#DIV/0!</v>
      </c>
      <c r="V79" s="30" t="e">
        <f t="shared" si="13"/>
        <v>#DIV/0!</v>
      </c>
      <c r="W79" s="30" t="e">
        <f t="shared" si="13"/>
        <v>#DIV/0!</v>
      </c>
      <c r="X79" s="30" t="e">
        <f t="shared" ref="X79:AG79" si="14">X67-X72</f>
        <v>#DIV/0!</v>
      </c>
      <c r="Y79" s="30" t="e">
        <f t="shared" si="14"/>
        <v>#DIV/0!</v>
      </c>
      <c r="Z79" s="30" t="e">
        <f t="shared" si="14"/>
        <v>#DIV/0!</v>
      </c>
      <c r="AA79" s="30" t="e">
        <f t="shared" si="14"/>
        <v>#DIV/0!</v>
      </c>
      <c r="AB79" s="30" t="e">
        <f t="shared" si="14"/>
        <v>#DIV/0!</v>
      </c>
      <c r="AC79" s="30" t="e">
        <f t="shared" si="14"/>
        <v>#DIV/0!</v>
      </c>
      <c r="AD79" s="30" t="e">
        <f t="shared" si="14"/>
        <v>#DIV/0!</v>
      </c>
      <c r="AE79" s="30" t="e">
        <f t="shared" si="14"/>
        <v>#DIV/0!</v>
      </c>
      <c r="AF79" s="30" t="e">
        <f t="shared" si="14"/>
        <v>#DIV/0!</v>
      </c>
      <c r="AG79" s="30" t="e">
        <f t="shared" si="14"/>
        <v>#DIV/0!</v>
      </c>
    </row>
    <row r="80" spans="2:33" x14ac:dyDescent="0.25">
      <c r="B80" s="8" t="s">
        <v>44</v>
      </c>
      <c r="C80" s="8"/>
      <c r="D80" s="5">
        <f>SUM(D81:D86)</f>
        <v>0</v>
      </c>
      <c r="E80" s="5">
        <f t="shared" ref="E80:W80" si="15">SUM(E81:E86)</f>
        <v>0</v>
      </c>
      <c r="F80" s="5">
        <f t="shared" si="15"/>
        <v>0</v>
      </c>
      <c r="G80" s="5">
        <f t="shared" si="15"/>
        <v>0</v>
      </c>
      <c r="H80" s="5">
        <f t="shared" si="15"/>
        <v>0</v>
      </c>
      <c r="I80" s="5">
        <f t="shared" si="15"/>
        <v>0</v>
      </c>
      <c r="J80" s="5">
        <f t="shared" si="15"/>
        <v>0</v>
      </c>
      <c r="K80" s="5">
        <f t="shared" si="15"/>
        <v>0</v>
      </c>
      <c r="L80" s="5">
        <f t="shared" si="15"/>
        <v>0</v>
      </c>
      <c r="M80" s="5">
        <f t="shared" si="15"/>
        <v>0</v>
      </c>
      <c r="N80" s="5">
        <f t="shared" si="15"/>
        <v>0</v>
      </c>
      <c r="O80" s="5">
        <f t="shared" si="15"/>
        <v>0</v>
      </c>
      <c r="P80" s="5">
        <f t="shared" si="15"/>
        <v>0</v>
      </c>
      <c r="Q80" s="5">
        <f t="shared" si="15"/>
        <v>0</v>
      </c>
      <c r="R80" s="5">
        <f t="shared" si="15"/>
        <v>0</v>
      </c>
      <c r="S80" s="5">
        <f t="shared" si="15"/>
        <v>0</v>
      </c>
      <c r="T80" s="5">
        <f t="shared" si="15"/>
        <v>0</v>
      </c>
      <c r="U80" s="5">
        <f t="shared" si="15"/>
        <v>0</v>
      </c>
      <c r="V80" s="5">
        <f t="shared" si="15"/>
        <v>0</v>
      </c>
      <c r="W80" s="5">
        <f t="shared" si="15"/>
        <v>0</v>
      </c>
      <c r="X80" s="5">
        <f t="shared" ref="X80:AG80" si="16">SUM(X81:X86)</f>
        <v>0</v>
      </c>
      <c r="Y80" s="5">
        <f t="shared" si="16"/>
        <v>0</v>
      </c>
      <c r="Z80" s="5">
        <f t="shared" si="16"/>
        <v>0</v>
      </c>
      <c r="AA80" s="5">
        <f t="shared" si="16"/>
        <v>0</v>
      </c>
      <c r="AB80" s="5">
        <f t="shared" si="16"/>
        <v>0</v>
      </c>
      <c r="AC80" s="5">
        <f t="shared" si="16"/>
        <v>0</v>
      </c>
      <c r="AD80" s="5">
        <f t="shared" si="16"/>
        <v>0</v>
      </c>
      <c r="AE80" s="5">
        <f t="shared" si="16"/>
        <v>0</v>
      </c>
      <c r="AF80" s="5">
        <f t="shared" si="16"/>
        <v>0</v>
      </c>
      <c r="AG80" s="5">
        <f t="shared" si="16"/>
        <v>0</v>
      </c>
    </row>
    <row r="81" spans="2:33" x14ac:dyDescent="0.25">
      <c r="B81" s="31" t="s">
        <v>45</v>
      </c>
      <c r="C81" s="8"/>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row>
    <row r="82" spans="2:33" x14ac:dyDescent="0.25">
      <c r="B82" s="31" t="s">
        <v>46</v>
      </c>
      <c r="C82" s="8"/>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row>
    <row r="83" spans="2:33" x14ac:dyDescent="0.25">
      <c r="B83" s="31" t="s">
        <v>47</v>
      </c>
      <c r="C83" s="8"/>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row>
    <row r="84" spans="2:33" x14ac:dyDescent="0.25">
      <c r="B84" s="31" t="s">
        <v>48</v>
      </c>
      <c r="C84" s="8"/>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row>
    <row r="85" spans="2:33" x14ac:dyDescent="0.25">
      <c r="B85" s="31" t="s">
        <v>49</v>
      </c>
      <c r="C85" s="8"/>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row>
    <row r="86" spans="2:33" x14ac:dyDescent="0.25">
      <c r="B86" s="31" t="s">
        <v>50</v>
      </c>
      <c r="C86" s="8"/>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row>
    <row r="87" spans="2:33" x14ac:dyDescent="0.25">
      <c r="B87" s="28" t="s">
        <v>51</v>
      </c>
      <c r="C87" s="28"/>
      <c r="D87" s="30" t="e">
        <f>D79-D80</f>
        <v>#DIV/0!</v>
      </c>
      <c r="E87" s="30" t="e">
        <f>E79-E80</f>
        <v>#DIV/0!</v>
      </c>
      <c r="F87" s="30" t="e">
        <f>F79-F80</f>
        <v>#DIV/0!</v>
      </c>
      <c r="G87" s="30" t="e">
        <f t="shared" ref="G87:W87" si="17">G79-G80</f>
        <v>#DIV/0!</v>
      </c>
      <c r="H87" s="30" t="e">
        <f t="shared" si="17"/>
        <v>#DIV/0!</v>
      </c>
      <c r="I87" s="30" t="e">
        <f t="shared" si="17"/>
        <v>#DIV/0!</v>
      </c>
      <c r="J87" s="30" t="e">
        <f t="shared" si="17"/>
        <v>#DIV/0!</v>
      </c>
      <c r="K87" s="30" t="e">
        <f t="shared" si="17"/>
        <v>#DIV/0!</v>
      </c>
      <c r="L87" s="30" t="e">
        <f t="shared" si="17"/>
        <v>#DIV/0!</v>
      </c>
      <c r="M87" s="30" t="e">
        <f t="shared" si="17"/>
        <v>#DIV/0!</v>
      </c>
      <c r="N87" s="30" t="e">
        <f t="shared" si="17"/>
        <v>#DIV/0!</v>
      </c>
      <c r="O87" s="30" t="e">
        <f t="shared" si="17"/>
        <v>#DIV/0!</v>
      </c>
      <c r="P87" s="30" t="e">
        <f t="shared" si="17"/>
        <v>#DIV/0!</v>
      </c>
      <c r="Q87" s="30" t="e">
        <f t="shared" si="17"/>
        <v>#DIV/0!</v>
      </c>
      <c r="R87" s="30" t="e">
        <f t="shared" si="17"/>
        <v>#DIV/0!</v>
      </c>
      <c r="S87" s="30" t="e">
        <f t="shared" si="17"/>
        <v>#DIV/0!</v>
      </c>
      <c r="T87" s="30" t="e">
        <f t="shared" si="17"/>
        <v>#DIV/0!</v>
      </c>
      <c r="U87" s="30" t="e">
        <f t="shared" si="17"/>
        <v>#DIV/0!</v>
      </c>
      <c r="V87" s="30" t="e">
        <f t="shared" si="17"/>
        <v>#DIV/0!</v>
      </c>
      <c r="W87" s="30" t="e">
        <f t="shared" si="17"/>
        <v>#DIV/0!</v>
      </c>
      <c r="X87" s="30" t="e">
        <f t="shared" ref="X87:AG87" si="18">X79-X80</f>
        <v>#DIV/0!</v>
      </c>
      <c r="Y87" s="30" t="e">
        <f t="shared" si="18"/>
        <v>#DIV/0!</v>
      </c>
      <c r="Z87" s="30" t="e">
        <f t="shared" si="18"/>
        <v>#DIV/0!</v>
      </c>
      <c r="AA87" s="30" t="e">
        <f t="shared" si="18"/>
        <v>#DIV/0!</v>
      </c>
      <c r="AB87" s="30" t="e">
        <f t="shared" si="18"/>
        <v>#DIV/0!</v>
      </c>
      <c r="AC87" s="30" t="e">
        <f t="shared" si="18"/>
        <v>#DIV/0!</v>
      </c>
      <c r="AD87" s="30" t="e">
        <f t="shared" si="18"/>
        <v>#DIV/0!</v>
      </c>
      <c r="AE87" s="30" t="e">
        <f t="shared" si="18"/>
        <v>#DIV/0!</v>
      </c>
      <c r="AF87" s="30" t="e">
        <f t="shared" si="18"/>
        <v>#DIV/0!</v>
      </c>
      <c r="AG87" s="30" t="e">
        <f t="shared" si="18"/>
        <v>#DIV/0!</v>
      </c>
    </row>
    <row r="88" spans="2:33" x14ac:dyDescent="0.25">
      <c r="B88" s="8" t="s">
        <v>52</v>
      </c>
      <c r="C88" s="8"/>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row>
    <row r="89" spans="2:33" x14ac:dyDescent="0.25">
      <c r="B89" s="8" t="s">
        <v>53</v>
      </c>
      <c r="C89" s="8"/>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row>
    <row r="90" spans="2:33" x14ac:dyDescent="0.25">
      <c r="B90" s="28" t="s">
        <v>54</v>
      </c>
      <c r="C90" s="28"/>
      <c r="D90" s="30" t="e">
        <f>D87-D88-D89</f>
        <v>#DIV/0!</v>
      </c>
      <c r="E90" s="30" t="e">
        <f t="shared" ref="E90:W90" si="19">E87-E88-E89</f>
        <v>#DIV/0!</v>
      </c>
      <c r="F90" s="30" t="e">
        <f t="shared" si="19"/>
        <v>#DIV/0!</v>
      </c>
      <c r="G90" s="30" t="e">
        <f t="shared" si="19"/>
        <v>#DIV/0!</v>
      </c>
      <c r="H90" s="30" t="e">
        <f t="shared" si="19"/>
        <v>#DIV/0!</v>
      </c>
      <c r="I90" s="30" t="e">
        <f t="shared" si="19"/>
        <v>#DIV/0!</v>
      </c>
      <c r="J90" s="30" t="e">
        <f t="shared" si="19"/>
        <v>#DIV/0!</v>
      </c>
      <c r="K90" s="30" t="e">
        <f t="shared" si="19"/>
        <v>#DIV/0!</v>
      </c>
      <c r="L90" s="30" t="e">
        <f t="shared" si="19"/>
        <v>#DIV/0!</v>
      </c>
      <c r="M90" s="30" t="e">
        <f t="shared" si="19"/>
        <v>#DIV/0!</v>
      </c>
      <c r="N90" s="30" t="e">
        <f t="shared" si="19"/>
        <v>#DIV/0!</v>
      </c>
      <c r="O90" s="30" t="e">
        <f t="shared" si="19"/>
        <v>#DIV/0!</v>
      </c>
      <c r="P90" s="30" t="e">
        <f t="shared" si="19"/>
        <v>#DIV/0!</v>
      </c>
      <c r="Q90" s="30" t="e">
        <f t="shared" si="19"/>
        <v>#DIV/0!</v>
      </c>
      <c r="R90" s="30" t="e">
        <f t="shared" si="19"/>
        <v>#DIV/0!</v>
      </c>
      <c r="S90" s="30" t="e">
        <f t="shared" si="19"/>
        <v>#DIV/0!</v>
      </c>
      <c r="T90" s="30" t="e">
        <f t="shared" si="19"/>
        <v>#DIV/0!</v>
      </c>
      <c r="U90" s="30" t="e">
        <f t="shared" si="19"/>
        <v>#DIV/0!</v>
      </c>
      <c r="V90" s="30" t="e">
        <f t="shared" si="19"/>
        <v>#DIV/0!</v>
      </c>
      <c r="W90" s="30" t="e">
        <f t="shared" si="19"/>
        <v>#DIV/0!</v>
      </c>
      <c r="X90" s="30" t="e">
        <f t="shared" ref="X90:AG90" si="20">X87-X88-X89</f>
        <v>#DIV/0!</v>
      </c>
      <c r="Y90" s="30" t="e">
        <f t="shared" si="20"/>
        <v>#DIV/0!</v>
      </c>
      <c r="Z90" s="30" t="e">
        <f t="shared" si="20"/>
        <v>#DIV/0!</v>
      </c>
      <c r="AA90" s="30" t="e">
        <f t="shared" si="20"/>
        <v>#DIV/0!</v>
      </c>
      <c r="AB90" s="30" t="e">
        <f t="shared" si="20"/>
        <v>#DIV/0!</v>
      </c>
      <c r="AC90" s="30" t="e">
        <f t="shared" si="20"/>
        <v>#DIV/0!</v>
      </c>
      <c r="AD90" s="30" t="e">
        <f t="shared" si="20"/>
        <v>#DIV/0!</v>
      </c>
      <c r="AE90" s="30" t="e">
        <f t="shared" si="20"/>
        <v>#DIV/0!</v>
      </c>
      <c r="AF90" s="30" t="e">
        <f t="shared" si="20"/>
        <v>#DIV/0!</v>
      </c>
      <c r="AG90" s="30" t="e">
        <f t="shared" si="20"/>
        <v>#DIV/0!</v>
      </c>
    </row>
    <row r="91" spans="2:33" x14ac:dyDescent="0.25">
      <c r="B91" s="8" t="s">
        <v>55</v>
      </c>
      <c r="C91" s="28"/>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row>
    <row r="92" spans="2:33" x14ac:dyDescent="0.25">
      <c r="B92" s="8" t="s">
        <v>56</v>
      </c>
      <c r="C92" s="8"/>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row>
    <row r="93" spans="2:33" x14ac:dyDescent="0.25">
      <c r="B93" s="8" t="s">
        <v>57</v>
      </c>
      <c r="C93" s="8"/>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row>
    <row r="94" spans="2:33" x14ac:dyDescent="0.25">
      <c r="B94" s="28" t="s">
        <v>58</v>
      </c>
      <c r="C94" s="28"/>
      <c r="D94" s="30" t="e">
        <f>D90+D91-D92-D93</f>
        <v>#DIV/0!</v>
      </c>
      <c r="E94" s="30" t="e">
        <f t="shared" ref="E94:W94" si="21">E90+E91-E92-E93</f>
        <v>#DIV/0!</v>
      </c>
      <c r="F94" s="30" t="e">
        <f t="shared" si="21"/>
        <v>#DIV/0!</v>
      </c>
      <c r="G94" s="30" t="e">
        <f t="shared" si="21"/>
        <v>#DIV/0!</v>
      </c>
      <c r="H94" s="30" t="e">
        <f t="shared" si="21"/>
        <v>#DIV/0!</v>
      </c>
      <c r="I94" s="30" t="e">
        <f t="shared" si="21"/>
        <v>#DIV/0!</v>
      </c>
      <c r="J94" s="30" t="e">
        <f t="shared" si="21"/>
        <v>#DIV/0!</v>
      </c>
      <c r="K94" s="30" t="e">
        <f t="shared" si="21"/>
        <v>#DIV/0!</v>
      </c>
      <c r="L94" s="30" t="e">
        <f t="shared" si="21"/>
        <v>#DIV/0!</v>
      </c>
      <c r="M94" s="30" t="e">
        <f t="shared" si="21"/>
        <v>#DIV/0!</v>
      </c>
      <c r="N94" s="30" t="e">
        <f t="shared" si="21"/>
        <v>#DIV/0!</v>
      </c>
      <c r="O94" s="30" t="e">
        <f t="shared" si="21"/>
        <v>#DIV/0!</v>
      </c>
      <c r="P94" s="30" t="e">
        <f t="shared" si="21"/>
        <v>#DIV/0!</v>
      </c>
      <c r="Q94" s="30" t="e">
        <f t="shared" si="21"/>
        <v>#DIV/0!</v>
      </c>
      <c r="R94" s="30" t="e">
        <f t="shared" si="21"/>
        <v>#DIV/0!</v>
      </c>
      <c r="S94" s="30" t="e">
        <f t="shared" si="21"/>
        <v>#DIV/0!</v>
      </c>
      <c r="T94" s="30" t="e">
        <f t="shared" si="21"/>
        <v>#DIV/0!</v>
      </c>
      <c r="U94" s="30" t="e">
        <f t="shared" si="21"/>
        <v>#DIV/0!</v>
      </c>
      <c r="V94" s="30" t="e">
        <f t="shared" si="21"/>
        <v>#DIV/0!</v>
      </c>
      <c r="W94" s="30" t="e">
        <f t="shared" si="21"/>
        <v>#DIV/0!</v>
      </c>
      <c r="X94" s="30" t="e">
        <f t="shared" ref="X94:AG94" si="22">X90+X91-X92-X93</f>
        <v>#DIV/0!</v>
      </c>
      <c r="Y94" s="30" t="e">
        <f t="shared" si="22"/>
        <v>#DIV/0!</v>
      </c>
      <c r="Z94" s="30" t="e">
        <f t="shared" si="22"/>
        <v>#DIV/0!</v>
      </c>
      <c r="AA94" s="30" t="e">
        <f t="shared" si="22"/>
        <v>#DIV/0!</v>
      </c>
      <c r="AB94" s="30" t="e">
        <f t="shared" si="22"/>
        <v>#DIV/0!</v>
      </c>
      <c r="AC94" s="30" t="e">
        <f t="shared" si="22"/>
        <v>#DIV/0!</v>
      </c>
      <c r="AD94" s="30" t="e">
        <f t="shared" si="22"/>
        <v>#DIV/0!</v>
      </c>
      <c r="AE94" s="30" t="e">
        <f t="shared" si="22"/>
        <v>#DIV/0!</v>
      </c>
      <c r="AF94" s="30" t="e">
        <f t="shared" si="22"/>
        <v>#DIV/0!</v>
      </c>
      <c r="AG94" s="30" t="e">
        <f t="shared" si="22"/>
        <v>#DIV/0!</v>
      </c>
    </row>
    <row r="95" spans="2:33" x14ac:dyDescent="0.25">
      <c r="B95" s="8" t="s">
        <v>59</v>
      </c>
      <c r="C95" s="8"/>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row>
    <row r="96" spans="2:33" x14ac:dyDescent="0.25">
      <c r="B96" s="32" t="s">
        <v>60</v>
      </c>
      <c r="C96" s="8"/>
      <c r="D96" s="33" t="e">
        <f>D95/D94</f>
        <v>#DIV/0!</v>
      </c>
      <c r="E96" s="33" t="e">
        <f t="shared" ref="E96:W96" si="23">E95/E94</f>
        <v>#DIV/0!</v>
      </c>
      <c r="F96" s="33" t="e">
        <f t="shared" si="23"/>
        <v>#DIV/0!</v>
      </c>
      <c r="G96" s="33" t="e">
        <f t="shared" si="23"/>
        <v>#DIV/0!</v>
      </c>
      <c r="H96" s="33" t="e">
        <f t="shared" si="23"/>
        <v>#DIV/0!</v>
      </c>
      <c r="I96" s="33" t="e">
        <f t="shared" si="23"/>
        <v>#DIV/0!</v>
      </c>
      <c r="J96" s="33" t="e">
        <f t="shared" si="23"/>
        <v>#DIV/0!</v>
      </c>
      <c r="K96" s="33" t="e">
        <f t="shared" si="23"/>
        <v>#DIV/0!</v>
      </c>
      <c r="L96" s="33" t="e">
        <f t="shared" si="23"/>
        <v>#DIV/0!</v>
      </c>
      <c r="M96" s="33" t="e">
        <f t="shared" si="23"/>
        <v>#DIV/0!</v>
      </c>
      <c r="N96" s="33" t="e">
        <f t="shared" si="23"/>
        <v>#DIV/0!</v>
      </c>
      <c r="O96" s="33" t="e">
        <f t="shared" si="23"/>
        <v>#DIV/0!</v>
      </c>
      <c r="P96" s="33" t="e">
        <f t="shared" si="23"/>
        <v>#DIV/0!</v>
      </c>
      <c r="Q96" s="33" t="e">
        <f t="shared" si="23"/>
        <v>#DIV/0!</v>
      </c>
      <c r="R96" s="33" t="e">
        <f t="shared" si="23"/>
        <v>#DIV/0!</v>
      </c>
      <c r="S96" s="33" t="e">
        <f t="shared" si="23"/>
        <v>#DIV/0!</v>
      </c>
      <c r="T96" s="33" t="e">
        <f t="shared" si="23"/>
        <v>#DIV/0!</v>
      </c>
      <c r="U96" s="33" t="e">
        <f t="shared" si="23"/>
        <v>#DIV/0!</v>
      </c>
      <c r="V96" s="33" t="e">
        <f t="shared" si="23"/>
        <v>#DIV/0!</v>
      </c>
      <c r="W96" s="33" t="e">
        <f t="shared" si="23"/>
        <v>#DIV/0!</v>
      </c>
      <c r="X96" s="33" t="e">
        <f t="shared" ref="X96:AG96" si="24">X95/X94</f>
        <v>#DIV/0!</v>
      </c>
      <c r="Y96" s="33" t="e">
        <f t="shared" si="24"/>
        <v>#DIV/0!</v>
      </c>
      <c r="Z96" s="33" t="e">
        <f t="shared" si="24"/>
        <v>#DIV/0!</v>
      </c>
      <c r="AA96" s="33" t="e">
        <f t="shared" si="24"/>
        <v>#DIV/0!</v>
      </c>
      <c r="AB96" s="33" t="e">
        <f t="shared" si="24"/>
        <v>#DIV/0!</v>
      </c>
      <c r="AC96" s="33" t="e">
        <f t="shared" si="24"/>
        <v>#DIV/0!</v>
      </c>
      <c r="AD96" s="33" t="e">
        <f t="shared" si="24"/>
        <v>#DIV/0!</v>
      </c>
      <c r="AE96" s="33" t="e">
        <f t="shared" si="24"/>
        <v>#DIV/0!</v>
      </c>
      <c r="AF96" s="33" t="e">
        <f t="shared" si="24"/>
        <v>#DIV/0!</v>
      </c>
      <c r="AG96" s="33" t="e">
        <f t="shared" si="24"/>
        <v>#DIV/0!</v>
      </c>
    </row>
    <row r="97" spans="2:33" x14ac:dyDescent="0.25">
      <c r="B97" s="28" t="s">
        <v>61</v>
      </c>
      <c r="C97" s="28"/>
      <c r="D97" s="30" t="e">
        <f>D94-D95</f>
        <v>#DIV/0!</v>
      </c>
      <c r="E97" s="30" t="e">
        <f t="shared" ref="E97:W97" si="25">E94-E95</f>
        <v>#DIV/0!</v>
      </c>
      <c r="F97" s="30" t="e">
        <f t="shared" si="25"/>
        <v>#DIV/0!</v>
      </c>
      <c r="G97" s="30" t="e">
        <f t="shared" si="25"/>
        <v>#DIV/0!</v>
      </c>
      <c r="H97" s="30" t="e">
        <f t="shared" si="25"/>
        <v>#DIV/0!</v>
      </c>
      <c r="I97" s="30" t="e">
        <f t="shared" si="25"/>
        <v>#DIV/0!</v>
      </c>
      <c r="J97" s="30" t="e">
        <f t="shared" si="25"/>
        <v>#DIV/0!</v>
      </c>
      <c r="K97" s="30" t="e">
        <f t="shared" si="25"/>
        <v>#DIV/0!</v>
      </c>
      <c r="L97" s="30" t="e">
        <f t="shared" si="25"/>
        <v>#DIV/0!</v>
      </c>
      <c r="M97" s="30" t="e">
        <f t="shared" si="25"/>
        <v>#DIV/0!</v>
      </c>
      <c r="N97" s="30" t="e">
        <f t="shared" si="25"/>
        <v>#DIV/0!</v>
      </c>
      <c r="O97" s="30" t="e">
        <f t="shared" si="25"/>
        <v>#DIV/0!</v>
      </c>
      <c r="P97" s="30" t="e">
        <f t="shared" si="25"/>
        <v>#DIV/0!</v>
      </c>
      <c r="Q97" s="30" t="e">
        <f t="shared" si="25"/>
        <v>#DIV/0!</v>
      </c>
      <c r="R97" s="30" t="e">
        <f t="shared" si="25"/>
        <v>#DIV/0!</v>
      </c>
      <c r="S97" s="30" t="e">
        <f t="shared" si="25"/>
        <v>#DIV/0!</v>
      </c>
      <c r="T97" s="30" t="e">
        <f t="shared" si="25"/>
        <v>#DIV/0!</v>
      </c>
      <c r="U97" s="30" t="e">
        <f t="shared" si="25"/>
        <v>#DIV/0!</v>
      </c>
      <c r="V97" s="30" t="e">
        <f t="shared" si="25"/>
        <v>#DIV/0!</v>
      </c>
      <c r="W97" s="30" t="e">
        <f t="shared" si="25"/>
        <v>#DIV/0!</v>
      </c>
      <c r="X97" s="30" t="e">
        <f t="shared" ref="X97:AG97" si="26">X94-X95</f>
        <v>#DIV/0!</v>
      </c>
      <c r="Y97" s="30" t="e">
        <f t="shared" si="26"/>
        <v>#DIV/0!</v>
      </c>
      <c r="Z97" s="30" t="e">
        <f t="shared" si="26"/>
        <v>#DIV/0!</v>
      </c>
      <c r="AA97" s="30" t="e">
        <f t="shared" si="26"/>
        <v>#DIV/0!</v>
      </c>
      <c r="AB97" s="30" t="e">
        <f t="shared" si="26"/>
        <v>#DIV/0!</v>
      </c>
      <c r="AC97" s="30" t="e">
        <f t="shared" si="26"/>
        <v>#DIV/0!</v>
      </c>
      <c r="AD97" s="30" t="e">
        <f t="shared" si="26"/>
        <v>#DIV/0!</v>
      </c>
      <c r="AE97" s="30" t="e">
        <f t="shared" si="26"/>
        <v>#DIV/0!</v>
      </c>
      <c r="AF97" s="30" t="e">
        <f t="shared" si="26"/>
        <v>#DIV/0!</v>
      </c>
      <c r="AG97" s="30" t="e">
        <f t="shared" si="26"/>
        <v>#DIV/0!</v>
      </c>
    </row>
    <row r="98" spans="2:33" x14ac:dyDescent="0.25">
      <c r="B98" s="28"/>
      <c r="C98" s="28"/>
      <c r="D98" s="28"/>
      <c r="E98" s="28"/>
      <c r="F98" s="28"/>
      <c r="G98" s="28"/>
      <c r="H98" s="28"/>
      <c r="I98" s="28"/>
      <c r="J98" s="28"/>
      <c r="K98" s="28"/>
      <c r="L98" s="28"/>
      <c r="M98" s="28"/>
      <c r="N98" s="28"/>
      <c r="O98" s="28"/>
      <c r="P98" s="28"/>
      <c r="Q98" s="28"/>
      <c r="R98" s="28"/>
      <c r="S98" s="28"/>
      <c r="T98" s="28"/>
      <c r="U98" s="28"/>
      <c r="V98" s="28"/>
      <c r="W98" s="28"/>
    </row>
    <row r="99" spans="2:33" x14ac:dyDescent="0.25">
      <c r="B99" s="28"/>
      <c r="C99" s="18" t="s">
        <v>32</v>
      </c>
      <c r="D99" s="49" t="s">
        <v>33</v>
      </c>
      <c r="E99" s="49"/>
      <c r="F99" s="49"/>
      <c r="G99" s="49"/>
      <c r="H99" s="49"/>
      <c r="I99" s="49"/>
      <c r="J99" s="49"/>
      <c r="K99" s="49"/>
      <c r="L99" s="49"/>
      <c r="M99" s="49"/>
      <c r="N99" s="49"/>
      <c r="O99" s="49"/>
      <c r="P99" s="49"/>
      <c r="Q99" s="49"/>
      <c r="R99" s="49"/>
      <c r="S99" s="49"/>
      <c r="T99" s="49"/>
      <c r="U99" s="49"/>
      <c r="V99" s="49"/>
      <c r="W99" s="49"/>
      <c r="X99" s="50" t="s">
        <v>94</v>
      </c>
      <c r="Y99" s="50"/>
      <c r="Z99" s="50"/>
      <c r="AA99" s="50"/>
      <c r="AB99" s="50"/>
      <c r="AC99" s="50"/>
      <c r="AD99" s="50"/>
      <c r="AE99" s="50"/>
      <c r="AF99" s="50"/>
      <c r="AG99" s="50"/>
    </row>
    <row r="100" spans="2:33" ht="3" customHeight="1" x14ac:dyDescent="0.25">
      <c r="B100" s="28"/>
      <c r="C100" s="28"/>
    </row>
    <row r="101" spans="2:33" x14ac:dyDescent="0.25">
      <c r="B101" s="21" t="s">
        <v>34</v>
      </c>
      <c r="C101" s="22">
        <v>0</v>
      </c>
      <c r="D101" s="23">
        <v>1</v>
      </c>
      <c r="E101" s="23">
        <v>2</v>
      </c>
      <c r="F101" s="23">
        <v>3</v>
      </c>
      <c r="G101" s="23">
        <v>4</v>
      </c>
      <c r="H101" s="23">
        <v>5</v>
      </c>
      <c r="I101" s="23">
        <v>6</v>
      </c>
      <c r="J101" s="23">
        <v>7</v>
      </c>
      <c r="K101" s="23">
        <v>8</v>
      </c>
      <c r="L101" s="23">
        <v>9</v>
      </c>
      <c r="M101" s="23">
        <v>10</v>
      </c>
      <c r="N101" s="23">
        <v>11</v>
      </c>
      <c r="O101" s="23">
        <v>12</v>
      </c>
      <c r="P101" s="23">
        <v>13</v>
      </c>
      <c r="Q101" s="23">
        <v>14</v>
      </c>
      <c r="R101" s="23">
        <v>15</v>
      </c>
      <c r="S101" s="23">
        <v>16</v>
      </c>
      <c r="T101" s="23">
        <v>17</v>
      </c>
      <c r="U101" s="23">
        <v>18</v>
      </c>
      <c r="V101" s="23">
        <v>19</v>
      </c>
      <c r="W101" s="23">
        <v>20</v>
      </c>
      <c r="X101" s="23">
        <v>21</v>
      </c>
      <c r="Y101" s="23">
        <v>22</v>
      </c>
      <c r="Z101" s="23">
        <v>23</v>
      </c>
      <c r="AA101" s="23">
        <v>24</v>
      </c>
      <c r="AB101" s="23">
        <v>25</v>
      </c>
      <c r="AC101" s="23">
        <v>26</v>
      </c>
      <c r="AD101" s="23">
        <v>27</v>
      </c>
      <c r="AE101" s="23">
        <v>28</v>
      </c>
      <c r="AF101" s="23">
        <v>29</v>
      </c>
      <c r="AG101" s="23">
        <v>30</v>
      </c>
    </row>
    <row r="103" spans="2:33" x14ac:dyDescent="0.25">
      <c r="B103" s="34" t="s">
        <v>62</v>
      </c>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row>
    <row r="104" spans="2:33" x14ac:dyDescent="0.2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row>
    <row r="105" spans="2:33" x14ac:dyDescent="0.25">
      <c r="B105" s="8" t="s">
        <v>63</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row>
    <row r="106" spans="2:33" x14ac:dyDescent="0.25">
      <c r="B106" s="8" t="s">
        <v>64</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row>
    <row r="107" spans="2:33" x14ac:dyDescent="0.25">
      <c r="B107" s="8" t="s">
        <v>65</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row>
    <row r="108" spans="2:33" x14ac:dyDescent="0.25">
      <c r="B108" s="8" t="s">
        <v>66</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row>
    <row r="109" spans="2:33" x14ac:dyDescent="0.25">
      <c r="B109" s="8" t="s">
        <v>67</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row>
    <row r="110" spans="2:33" x14ac:dyDescent="0.25">
      <c r="B110" s="8" t="s">
        <v>68</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row>
    <row r="112" spans="2:33" x14ac:dyDescent="0.25">
      <c r="B112" s="34" t="s">
        <v>69</v>
      </c>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row>
    <row r="114" spans="2:33" x14ac:dyDescent="0.25">
      <c r="B114" s="8" t="s">
        <v>70</v>
      </c>
      <c r="C114" s="36"/>
      <c r="D114" s="5">
        <f>C34</f>
        <v>0</v>
      </c>
      <c r="E114" s="5">
        <f>D118</f>
        <v>0</v>
      </c>
      <c r="F114" s="5">
        <f t="shared" ref="F114:V114" si="27">E118</f>
        <v>0</v>
      </c>
      <c r="G114" s="5">
        <f t="shared" si="27"/>
        <v>0</v>
      </c>
      <c r="H114" s="5">
        <f t="shared" si="27"/>
        <v>0</v>
      </c>
      <c r="I114" s="5">
        <f t="shared" si="27"/>
        <v>0</v>
      </c>
      <c r="J114" s="5">
        <f t="shared" si="27"/>
        <v>0</v>
      </c>
      <c r="K114" s="5">
        <f t="shared" si="27"/>
        <v>0</v>
      </c>
      <c r="L114" s="5">
        <f t="shared" si="27"/>
        <v>0</v>
      </c>
      <c r="M114" s="5">
        <f t="shared" si="27"/>
        <v>0</v>
      </c>
      <c r="N114" s="5">
        <f t="shared" si="27"/>
        <v>0</v>
      </c>
      <c r="O114" s="5">
        <f t="shared" si="27"/>
        <v>0</v>
      </c>
      <c r="P114" s="5">
        <f t="shared" si="27"/>
        <v>0</v>
      </c>
      <c r="Q114" s="5">
        <f t="shared" si="27"/>
        <v>0</v>
      </c>
      <c r="R114" s="5">
        <f t="shared" si="27"/>
        <v>0</v>
      </c>
      <c r="S114" s="5">
        <f t="shared" si="27"/>
        <v>0</v>
      </c>
      <c r="T114" s="5">
        <f t="shared" si="27"/>
        <v>0</v>
      </c>
      <c r="U114" s="5">
        <f t="shared" si="27"/>
        <v>0</v>
      </c>
      <c r="V114" s="5">
        <f t="shared" si="27"/>
        <v>0</v>
      </c>
      <c r="W114" s="5">
        <f>V118</f>
        <v>0</v>
      </c>
      <c r="X114" s="5">
        <f t="shared" ref="X114:AG114" si="28">W118</f>
        <v>0</v>
      </c>
      <c r="Y114" s="5">
        <f t="shared" si="28"/>
        <v>0</v>
      </c>
      <c r="Z114" s="5">
        <f t="shared" si="28"/>
        <v>0</v>
      </c>
      <c r="AA114" s="5">
        <f t="shared" si="28"/>
        <v>0</v>
      </c>
      <c r="AB114" s="5">
        <f t="shared" si="28"/>
        <v>0</v>
      </c>
      <c r="AC114" s="5">
        <f t="shared" si="28"/>
        <v>0</v>
      </c>
      <c r="AD114" s="5">
        <f t="shared" si="28"/>
        <v>0</v>
      </c>
      <c r="AE114" s="5">
        <f t="shared" si="28"/>
        <v>0</v>
      </c>
      <c r="AF114" s="5">
        <f t="shared" si="28"/>
        <v>0</v>
      </c>
      <c r="AG114" s="5">
        <f t="shared" si="28"/>
        <v>0</v>
      </c>
    </row>
    <row r="115" spans="2:33" x14ac:dyDescent="0.25">
      <c r="B115" s="8" t="s">
        <v>71</v>
      </c>
      <c r="D115" s="5">
        <f>D92</f>
        <v>0</v>
      </c>
      <c r="E115" s="5">
        <f t="shared" ref="E115:W115" si="29">E92</f>
        <v>0</v>
      </c>
      <c r="F115" s="5">
        <f t="shared" si="29"/>
        <v>0</v>
      </c>
      <c r="G115" s="5">
        <f t="shared" si="29"/>
        <v>0</v>
      </c>
      <c r="H115" s="5">
        <f t="shared" si="29"/>
        <v>0</v>
      </c>
      <c r="I115" s="5">
        <f t="shared" si="29"/>
        <v>0</v>
      </c>
      <c r="J115" s="5">
        <f t="shared" si="29"/>
        <v>0</v>
      </c>
      <c r="K115" s="5">
        <f t="shared" si="29"/>
        <v>0</v>
      </c>
      <c r="L115" s="5">
        <f t="shared" si="29"/>
        <v>0</v>
      </c>
      <c r="M115" s="5">
        <f t="shared" si="29"/>
        <v>0</v>
      </c>
      <c r="N115" s="5">
        <f t="shared" si="29"/>
        <v>0</v>
      </c>
      <c r="O115" s="5">
        <f t="shared" si="29"/>
        <v>0</v>
      </c>
      <c r="P115" s="5">
        <f t="shared" si="29"/>
        <v>0</v>
      </c>
      <c r="Q115" s="5">
        <f t="shared" si="29"/>
        <v>0</v>
      </c>
      <c r="R115" s="5">
        <f t="shared" si="29"/>
        <v>0</v>
      </c>
      <c r="S115" s="5">
        <f t="shared" si="29"/>
        <v>0</v>
      </c>
      <c r="T115" s="5">
        <f t="shared" si="29"/>
        <v>0</v>
      </c>
      <c r="U115" s="5">
        <f t="shared" si="29"/>
        <v>0</v>
      </c>
      <c r="V115" s="5">
        <f t="shared" si="29"/>
        <v>0</v>
      </c>
      <c r="W115" s="5">
        <f t="shared" si="29"/>
        <v>0</v>
      </c>
      <c r="X115" s="5">
        <f t="shared" ref="X115:AG115" si="30">X92</f>
        <v>0</v>
      </c>
      <c r="Y115" s="5">
        <f t="shared" si="30"/>
        <v>0</v>
      </c>
      <c r="Z115" s="5">
        <f t="shared" si="30"/>
        <v>0</v>
      </c>
      <c r="AA115" s="5">
        <f t="shared" si="30"/>
        <v>0</v>
      </c>
      <c r="AB115" s="5">
        <f t="shared" si="30"/>
        <v>0</v>
      </c>
      <c r="AC115" s="5">
        <f t="shared" si="30"/>
        <v>0</v>
      </c>
      <c r="AD115" s="5">
        <f t="shared" si="30"/>
        <v>0</v>
      </c>
      <c r="AE115" s="5">
        <f t="shared" si="30"/>
        <v>0</v>
      </c>
      <c r="AF115" s="5">
        <f t="shared" si="30"/>
        <v>0</v>
      </c>
      <c r="AG115" s="5">
        <f t="shared" si="30"/>
        <v>0</v>
      </c>
    </row>
    <row r="116" spans="2:33" x14ac:dyDescent="0.25">
      <c r="B116" s="8" t="s">
        <v>72</v>
      </c>
      <c r="D116" s="5">
        <f>-D108</f>
        <v>0</v>
      </c>
      <c r="E116" s="5">
        <f t="shared" ref="E116:W116" si="31">-E108</f>
        <v>0</v>
      </c>
      <c r="F116" s="5">
        <f t="shared" si="31"/>
        <v>0</v>
      </c>
      <c r="G116" s="5">
        <f t="shared" si="31"/>
        <v>0</v>
      </c>
      <c r="H116" s="5">
        <f t="shared" si="31"/>
        <v>0</v>
      </c>
      <c r="I116" s="5">
        <f t="shared" si="31"/>
        <v>0</v>
      </c>
      <c r="J116" s="5">
        <f t="shared" si="31"/>
        <v>0</v>
      </c>
      <c r="K116" s="5">
        <f t="shared" si="31"/>
        <v>0</v>
      </c>
      <c r="L116" s="5">
        <f t="shared" si="31"/>
        <v>0</v>
      </c>
      <c r="M116" s="5">
        <f t="shared" si="31"/>
        <v>0</v>
      </c>
      <c r="N116" s="5">
        <f t="shared" si="31"/>
        <v>0</v>
      </c>
      <c r="O116" s="5">
        <f t="shared" si="31"/>
        <v>0</v>
      </c>
      <c r="P116" s="5">
        <f t="shared" si="31"/>
        <v>0</v>
      </c>
      <c r="Q116" s="5">
        <f t="shared" si="31"/>
        <v>0</v>
      </c>
      <c r="R116" s="5">
        <f t="shared" si="31"/>
        <v>0</v>
      </c>
      <c r="S116" s="5">
        <f t="shared" si="31"/>
        <v>0</v>
      </c>
      <c r="T116" s="5">
        <f t="shared" si="31"/>
        <v>0</v>
      </c>
      <c r="U116" s="5">
        <f t="shared" si="31"/>
        <v>0</v>
      </c>
      <c r="V116" s="5">
        <f t="shared" si="31"/>
        <v>0</v>
      </c>
      <c r="W116" s="5">
        <f t="shared" si="31"/>
        <v>0</v>
      </c>
      <c r="X116" s="5">
        <f t="shared" ref="X116:AG116" si="32">-X108</f>
        <v>0</v>
      </c>
      <c r="Y116" s="5">
        <f t="shared" si="32"/>
        <v>0</v>
      </c>
      <c r="Z116" s="5">
        <f t="shared" si="32"/>
        <v>0</v>
      </c>
      <c r="AA116" s="5">
        <f t="shared" si="32"/>
        <v>0</v>
      </c>
      <c r="AB116" s="5">
        <f t="shared" si="32"/>
        <v>0</v>
      </c>
      <c r="AC116" s="5">
        <f t="shared" si="32"/>
        <v>0</v>
      </c>
      <c r="AD116" s="5">
        <f t="shared" si="32"/>
        <v>0</v>
      </c>
      <c r="AE116" s="5">
        <f t="shared" si="32"/>
        <v>0</v>
      </c>
      <c r="AF116" s="5">
        <f t="shared" si="32"/>
        <v>0</v>
      </c>
      <c r="AG116" s="5">
        <f t="shared" si="32"/>
        <v>0</v>
      </c>
    </row>
    <row r="117" spans="2:33" x14ac:dyDescent="0.25">
      <c r="B117" s="8" t="s">
        <v>73</v>
      </c>
      <c r="D117" s="5">
        <f>D115+D116</f>
        <v>0</v>
      </c>
      <c r="E117" s="5">
        <f t="shared" ref="E117:W117" si="33">E115+E116</f>
        <v>0</v>
      </c>
      <c r="F117" s="5">
        <f t="shared" si="33"/>
        <v>0</v>
      </c>
      <c r="G117" s="5">
        <f t="shared" si="33"/>
        <v>0</v>
      </c>
      <c r="H117" s="5">
        <f t="shared" si="33"/>
        <v>0</v>
      </c>
      <c r="I117" s="5">
        <f t="shared" si="33"/>
        <v>0</v>
      </c>
      <c r="J117" s="5">
        <f t="shared" si="33"/>
        <v>0</v>
      </c>
      <c r="K117" s="5">
        <f t="shared" si="33"/>
        <v>0</v>
      </c>
      <c r="L117" s="5">
        <f t="shared" si="33"/>
        <v>0</v>
      </c>
      <c r="M117" s="5">
        <f t="shared" si="33"/>
        <v>0</v>
      </c>
      <c r="N117" s="5">
        <f t="shared" si="33"/>
        <v>0</v>
      </c>
      <c r="O117" s="5">
        <f t="shared" si="33"/>
        <v>0</v>
      </c>
      <c r="P117" s="5">
        <f t="shared" si="33"/>
        <v>0</v>
      </c>
      <c r="Q117" s="5">
        <f t="shared" si="33"/>
        <v>0</v>
      </c>
      <c r="R117" s="5">
        <f t="shared" si="33"/>
        <v>0</v>
      </c>
      <c r="S117" s="5">
        <f t="shared" si="33"/>
        <v>0</v>
      </c>
      <c r="T117" s="5">
        <f t="shared" si="33"/>
        <v>0</v>
      </c>
      <c r="U117" s="5">
        <f t="shared" si="33"/>
        <v>0</v>
      </c>
      <c r="V117" s="5">
        <f t="shared" si="33"/>
        <v>0</v>
      </c>
      <c r="W117" s="5">
        <f t="shared" si="33"/>
        <v>0</v>
      </c>
      <c r="X117" s="5">
        <f t="shared" ref="X117:AG117" si="34">X115+X116</f>
        <v>0</v>
      </c>
      <c r="Y117" s="5">
        <f t="shared" si="34"/>
        <v>0</v>
      </c>
      <c r="Z117" s="5">
        <f t="shared" si="34"/>
        <v>0</v>
      </c>
      <c r="AA117" s="5">
        <f t="shared" si="34"/>
        <v>0</v>
      </c>
      <c r="AB117" s="5">
        <f t="shared" si="34"/>
        <v>0</v>
      </c>
      <c r="AC117" s="5">
        <f t="shared" si="34"/>
        <v>0</v>
      </c>
      <c r="AD117" s="5">
        <f t="shared" si="34"/>
        <v>0</v>
      </c>
      <c r="AE117" s="5">
        <f t="shared" si="34"/>
        <v>0</v>
      </c>
      <c r="AF117" s="5">
        <f t="shared" si="34"/>
        <v>0</v>
      </c>
      <c r="AG117" s="5">
        <f t="shared" si="34"/>
        <v>0</v>
      </c>
    </row>
    <row r="118" spans="2:33" x14ac:dyDescent="0.25">
      <c r="B118" s="8" t="s">
        <v>74</v>
      </c>
      <c r="D118" s="5">
        <f>D114-D116</f>
        <v>0</v>
      </c>
      <c r="E118" s="5">
        <f>E114-E116</f>
        <v>0</v>
      </c>
      <c r="F118" s="5">
        <f t="shared" ref="F118:W118" si="35">F114-F116</f>
        <v>0</v>
      </c>
      <c r="G118" s="5">
        <f t="shared" si="35"/>
        <v>0</v>
      </c>
      <c r="H118" s="5">
        <f t="shared" si="35"/>
        <v>0</v>
      </c>
      <c r="I118" s="5">
        <f t="shared" si="35"/>
        <v>0</v>
      </c>
      <c r="J118" s="5">
        <f t="shared" si="35"/>
        <v>0</v>
      </c>
      <c r="K118" s="5">
        <f t="shared" si="35"/>
        <v>0</v>
      </c>
      <c r="L118" s="5">
        <f t="shared" si="35"/>
        <v>0</v>
      </c>
      <c r="M118" s="5">
        <f t="shared" si="35"/>
        <v>0</v>
      </c>
      <c r="N118" s="5">
        <f t="shared" si="35"/>
        <v>0</v>
      </c>
      <c r="O118" s="5">
        <f t="shared" si="35"/>
        <v>0</v>
      </c>
      <c r="P118" s="5">
        <f t="shared" si="35"/>
        <v>0</v>
      </c>
      <c r="Q118" s="5">
        <f t="shared" si="35"/>
        <v>0</v>
      </c>
      <c r="R118" s="5">
        <f t="shared" si="35"/>
        <v>0</v>
      </c>
      <c r="S118" s="5">
        <f t="shared" si="35"/>
        <v>0</v>
      </c>
      <c r="T118" s="5">
        <f t="shared" si="35"/>
        <v>0</v>
      </c>
      <c r="U118" s="5">
        <f t="shared" si="35"/>
        <v>0</v>
      </c>
      <c r="V118" s="5">
        <f t="shared" si="35"/>
        <v>0</v>
      </c>
      <c r="W118" s="5">
        <f t="shared" si="35"/>
        <v>0</v>
      </c>
      <c r="X118" s="5">
        <f t="shared" ref="X118:AG118" si="36">X114-X116</f>
        <v>0</v>
      </c>
      <c r="Y118" s="5">
        <f t="shared" si="36"/>
        <v>0</v>
      </c>
      <c r="Z118" s="5">
        <f t="shared" si="36"/>
        <v>0</v>
      </c>
      <c r="AA118" s="5">
        <f t="shared" si="36"/>
        <v>0</v>
      </c>
      <c r="AB118" s="5">
        <f t="shared" si="36"/>
        <v>0</v>
      </c>
      <c r="AC118" s="5">
        <f t="shared" si="36"/>
        <v>0</v>
      </c>
      <c r="AD118" s="5">
        <f t="shared" si="36"/>
        <v>0</v>
      </c>
      <c r="AE118" s="5">
        <f t="shared" si="36"/>
        <v>0</v>
      </c>
      <c r="AF118" s="5">
        <f t="shared" si="36"/>
        <v>0</v>
      </c>
      <c r="AG118" s="5">
        <f t="shared" si="36"/>
        <v>0</v>
      </c>
    </row>
    <row r="119" spans="2:33" x14ac:dyDescent="0.25">
      <c r="B119" s="8"/>
    </row>
  </sheetData>
  <mergeCells count="6">
    <mergeCell ref="B7:C7"/>
    <mergeCell ref="B9:C9"/>
    <mergeCell ref="D53:W53"/>
    <mergeCell ref="D99:W99"/>
    <mergeCell ref="X53:AG53"/>
    <mergeCell ref="X99:AG99"/>
  </mergeCell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iconSet" priority="4" id="{E414D4C1-2B72-4A7B-969C-138589C506A5}">
            <x14:iconSet iconSet="3Symbols2" custom="1">
              <x14:cfvo type="percent">
                <xm:f>0</xm:f>
              </x14:cfvo>
              <x14:cfvo type="num">
                <xm:f>1</xm:f>
              </x14:cfvo>
              <x14:cfvo type="num" gte="0">
                <xm:f>1</xm:f>
              </x14:cfvo>
              <x14:cfIcon iconSet="3Symbols2" iconId="0"/>
              <x14:cfIcon iconSet="3Symbols2" iconId="2"/>
              <x14:cfIcon iconSet="3Symbols2" iconId="0"/>
            </x14:iconSet>
          </x14:cfRule>
          <xm:sqref>D29</xm:sqref>
        </x14:conditionalFormatting>
        <x14:conditionalFormatting xmlns:xm="http://schemas.microsoft.com/office/excel/2006/main">
          <x14:cfRule type="iconSet" priority="3" id="{D30BF588-C096-468A-A6C0-9DD22EAEDD77}">
            <x14:iconSet iconSet="3Symbols2" custom="1">
              <x14:cfvo type="percent">
                <xm:f>0</xm:f>
              </x14:cfvo>
              <x14:cfvo type="num">
                <xm:f>1</xm:f>
              </x14:cfvo>
              <x14:cfvo type="num" gte="0">
                <xm:f>1</xm:f>
              </x14:cfvo>
              <x14:cfIcon iconSet="3Symbols2" iconId="0"/>
              <x14:cfIcon iconSet="3Symbols2" iconId="2"/>
              <x14:cfIcon iconSet="3Symbols2" iconId="0"/>
            </x14:iconSet>
          </x14:cfRule>
          <xm:sqref>H29</xm:sqref>
        </x14:conditionalFormatting>
        <x14:conditionalFormatting xmlns:xm="http://schemas.microsoft.com/office/excel/2006/main">
          <x14:cfRule type="iconSet" priority="2" id="{EBFF56FD-15A3-4432-8B23-C87E4F08BB36}">
            <x14:iconSet iconSet="3Symbols2" custom="1">
              <x14:cfvo type="percent">
                <xm:f>0</xm:f>
              </x14:cfvo>
              <x14:cfvo type="num">
                <xm:f>1</xm:f>
              </x14:cfvo>
              <x14:cfvo type="num" gte="0">
                <xm:f>1</xm:f>
              </x14:cfvo>
              <x14:cfIcon iconSet="3Symbols2" iconId="0"/>
              <x14:cfIcon iconSet="3Symbols2" iconId="2"/>
              <x14:cfIcon iconSet="3Symbols2" iconId="0"/>
            </x14:iconSet>
          </x14:cfRule>
          <xm:sqref>H34</xm:sqref>
        </x14:conditionalFormatting>
        <x14:conditionalFormatting xmlns:xm="http://schemas.microsoft.com/office/excel/2006/main">
          <x14:cfRule type="iconSet" priority="1" id="{5E9B6979-4137-4FB4-9B6B-55546D32688A}">
            <x14:iconSet iconSet="3Symbols2" custom="1">
              <x14:cfvo type="percent">
                <xm:f>0</xm:f>
              </x14:cfvo>
              <x14:cfvo type="percent">
                <xm:f>100</xm:f>
              </x14:cfvo>
              <x14:cfvo type="percent" gte="0">
                <xm:f>100</xm:f>
              </x14:cfvo>
              <x14:cfIcon iconSet="3Symbols2" iconId="0"/>
              <x14:cfIcon iconSet="3Symbols2" iconId="2"/>
              <x14:cfIcon iconSet="3Symbols2" iconId="0"/>
            </x14:iconSet>
          </x14:cfRule>
          <xm:sqref>D36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Présentation</vt:lpstr>
      <vt:lpstr>BP projet Candidat (1)</vt:lpstr>
      <vt:lpstr>BP simplifié CRE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2016-09-14T10:23:15Z</dcterms:modified>
</cp:coreProperties>
</file>