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0\"/>
    </mc:Choice>
  </mc:AlternateContent>
  <xr:revisionPtr revIDLastSave="0" documentId="13_ncr:1_{8651570E-05DC-4183-AD77-5AB5AFE9EC97}" xr6:coauthVersionLast="46" xr6:coauthVersionMax="46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3" l="1"/>
  <c r="E14" i="13"/>
  <c r="F13" i="13"/>
  <c r="E13" i="13"/>
  <c r="F12" i="13"/>
  <c r="E12" i="13"/>
  <c r="D11" i="13"/>
  <c r="F11" i="13" s="1"/>
  <c r="C11" i="13"/>
  <c r="C4" i="13" s="1"/>
  <c r="F4" i="13" s="1"/>
  <c r="B11" i="13"/>
  <c r="F10" i="13"/>
  <c r="E10" i="13"/>
  <c r="F9" i="13"/>
  <c r="E9" i="13"/>
  <c r="F8" i="13"/>
  <c r="E8" i="13"/>
  <c r="F7" i="13"/>
  <c r="E7" i="13"/>
  <c r="D7" i="13"/>
  <c r="C7" i="13"/>
  <c r="B7" i="13"/>
  <c r="B4" i="13" s="1"/>
  <c r="F6" i="13"/>
  <c r="E6" i="13"/>
  <c r="F5" i="13"/>
  <c r="E5" i="13"/>
  <c r="D4" i="13"/>
  <c r="E4" i="13" l="1"/>
  <c r="E11" i="13"/>
</calcChain>
</file>

<file path=xl/sharedStrings.xml><?xml version="1.0" encoding="utf-8"?>
<sst xmlns="http://schemas.openxmlformats.org/spreadsheetml/2006/main" count="25" uniqueCount="25">
  <si>
    <t>Description</t>
  </si>
  <si>
    <t>Acronymes utilisés</t>
  </si>
  <si>
    <t>Avertissement</t>
  </si>
  <si>
    <t>Contact</t>
  </si>
  <si>
    <t>opendata@cre.fr</t>
  </si>
  <si>
    <t>En pourcentage</t>
  </si>
  <si>
    <t>En valeur</t>
  </si>
  <si>
    <t>Tableau des chiffres clés des capacités de production installées en France</t>
  </si>
  <si>
    <t>Capacités de production installées en France</t>
  </si>
  <si>
    <t>Nucléaire</t>
  </si>
  <si>
    <t>Hydraulique</t>
  </si>
  <si>
    <t>Thermique à combustible fossile</t>
  </si>
  <si>
    <t>Charbon</t>
  </si>
  <si>
    <t>Fioul</t>
  </si>
  <si>
    <t>Gaz</t>
  </si>
  <si>
    <t>Renouvelables (hors hydraulique)</t>
  </si>
  <si>
    <t>Eolien</t>
  </si>
  <si>
    <t>Photovoltaïque</t>
  </si>
  <si>
    <t>ENR</t>
  </si>
  <si>
    <t>Energies renouvelables</t>
  </si>
  <si>
    <t>Valeurs annuelles</t>
  </si>
  <si>
    <t>Variation annuelle</t>
  </si>
  <si>
    <t>2019/2020</t>
  </si>
  <si>
    <t>Bioénergie</t>
  </si>
  <si>
    <t>Parc installé (GW)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</si>
</sst>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%"/>
  </numFmts>
  <fonts count="56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u/>
      <sz val="11"/>
      <color theme="10"/>
      <name val="Calibri"/>
      <family val="2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sz val="12"/>
      <color theme="1"/>
      <name val="Franklin Gothic Book"/>
      <family val="2"/>
      <scheme val="minor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sz val="12"/>
      <name val="Franklin Gothic Book"/>
      <family val="2"/>
    </font>
    <font>
      <b/>
      <sz val="12"/>
      <color rgb="FFFFFFFF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11" fillId="31" borderId="17" applyNumberFormat="0" applyFont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42" fillId="25" borderId="0" applyNumberFormat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5" fillId="28" borderId="13" applyNumberFormat="0" applyAlignment="0" applyProtection="0"/>
    <xf numFmtId="0" fontId="46" fillId="29" borderId="14" applyNumberFormat="0" applyAlignment="0" applyProtection="0"/>
    <xf numFmtId="0" fontId="47" fillId="29" borderId="13" applyNumberFormat="0" applyAlignment="0" applyProtection="0"/>
    <xf numFmtId="0" fontId="48" fillId="0" borderId="15" applyNumberFormat="0" applyFill="0" applyAlignment="0" applyProtection="0"/>
    <xf numFmtId="0" fontId="37" fillId="30" borderId="16" applyNumberFormat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8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8" fillId="55" borderId="0" applyNumberFormat="0" applyBorder="0" applyAlignment="0" applyProtection="0"/>
    <xf numFmtId="0" fontId="11" fillId="31" borderId="17" applyNumberFormat="0" applyFont="0" applyAlignment="0" applyProtection="0"/>
    <xf numFmtId="0" fontId="16" fillId="57" borderId="20" applyAlignment="0">
      <alignment horizontal="left" vertical="center" wrapText="1"/>
    </xf>
    <xf numFmtId="0" fontId="50" fillId="56" borderId="20" applyAlignment="0">
      <alignment vertical="center"/>
    </xf>
    <xf numFmtId="1" fontId="1" fillId="58" borderId="19">
      <alignment horizontal="left" vertical="center" indent="2"/>
    </xf>
  </cellStyleXfs>
  <cellXfs count="42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1" applyFont="1" applyFill="1" applyBorder="1" applyAlignment="1">
      <alignment horizontal="center"/>
    </xf>
    <xf numFmtId="0" fontId="5" fillId="0" borderId="0" xfId="161" applyFont="1" applyFill="1" applyBorder="1"/>
    <xf numFmtId="0" fontId="5" fillId="0" borderId="0" xfId="3" applyFont="1" applyFill="1" applyBorder="1" applyAlignment="1"/>
    <xf numFmtId="0" fontId="51" fillId="0" borderId="0" xfId="0" applyFont="1"/>
    <xf numFmtId="0" fontId="52" fillId="0" borderId="0" xfId="0" applyFont="1" applyAlignment="1">
      <alignment horizontal="center" vertical="center" wrapText="1"/>
    </xf>
    <xf numFmtId="0" fontId="52" fillId="60" borderId="0" xfId="0" applyFont="1" applyFill="1" applyAlignment="1">
      <alignment horizontal="left" indent="2"/>
    </xf>
    <xf numFmtId="165" fontId="52" fillId="60" borderId="0" xfId="0" applyNumberFormat="1" applyFont="1" applyFill="1" applyAlignment="1">
      <alignment horizontal="center"/>
    </xf>
    <xf numFmtId="9" fontId="52" fillId="60" borderId="0" xfId="5" applyFont="1" applyFill="1" applyBorder="1" applyAlignment="1">
      <alignment horizontal="center"/>
    </xf>
    <xf numFmtId="2" fontId="52" fillId="60" borderId="0" xfId="0" applyNumberFormat="1" applyFont="1" applyFill="1" applyAlignment="1">
      <alignment horizontal="center"/>
    </xf>
    <xf numFmtId="0" fontId="53" fillId="0" borderId="0" xfId="0" applyFont="1" applyAlignment="1">
      <alignment horizontal="left" indent="3"/>
    </xf>
    <xf numFmtId="165" fontId="54" fillId="0" borderId="0" xfId="0" applyNumberFormat="1" applyFont="1" applyAlignment="1">
      <alignment horizontal="center" vertical="center"/>
    </xf>
    <xf numFmtId="9" fontId="54" fillId="0" borderId="0" xfId="5" applyFont="1" applyBorder="1" applyAlignment="1">
      <alignment horizontal="center" vertical="center"/>
    </xf>
    <xf numFmtId="2" fontId="54" fillId="0" borderId="0" xfId="0" applyNumberFormat="1" applyFont="1" applyAlignment="1">
      <alignment horizontal="center" vertical="center"/>
    </xf>
    <xf numFmtId="9" fontId="52" fillId="60" borderId="0" xfId="5" applyFont="1" applyFill="1" applyBorder="1" applyAlignment="1">
      <alignment horizontal="center" vertical="center"/>
    </xf>
    <xf numFmtId="2" fontId="52" fillId="60" borderId="0" xfId="0" applyNumberFormat="1" applyFont="1" applyFill="1" applyAlignment="1">
      <alignment horizontal="center" vertical="center"/>
    </xf>
    <xf numFmtId="9" fontId="53" fillId="0" borderId="0" xfId="5" applyFont="1" applyBorder="1" applyAlignment="1">
      <alignment horizontal="center"/>
    </xf>
    <xf numFmtId="2" fontId="53" fillId="0" borderId="0" xfId="0" applyNumberFormat="1" applyFont="1" applyAlignment="1">
      <alignment horizontal="center"/>
    </xf>
    <xf numFmtId="0" fontId="55" fillId="59" borderId="0" xfId="0" applyFont="1" applyFill="1" applyAlignment="1">
      <alignment horizontal="left" vertical="center" wrapText="1"/>
    </xf>
    <xf numFmtId="1" fontId="55" fillId="59" borderId="0" xfId="0" applyNumberFormat="1" applyFont="1" applyFill="1" applyAlignment="1">
      <alignment horizontal="center" vertical="center"/>
    </xf>
    <xf numFmtId="0" fontId="55" fillId="59" borderId="0" xfId="0" applyFont="1" applyFill="1" applyAlignment="1">
      <alignment horizontal="center" vertical="center"/>
    </xf>
    <xf numFmtId="165" fontId="55" fillId="59" borderId="0" xfId="0" applyNumberFormat="1" applyFont="1" applyFill="1" applyAlignment="1">
      <alignment horizontal="center" vertical="center"/>
    </xf>
    <xf numFmtId="166" fontId="55" fillId="59" borderId="0" xfId="5" applyNumberFormat="1" applyFont="1" applyFill="1" applyBorder="1" applyAlignment="1">
      <alignment horizontal="center" vertical="center"/>
    </xf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1" applyFont="1" applyFill="1" applyBorder="1"/>
    <xf numFmtId="0" fontId="55" fillId="59" borderId="0" xfId="0" applyFont="1" applyFill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60" borderId="0" xfId="0" applyFont="1" applyFill="1" applyAlignment="1">
      <alignment horizontal="center"/>
    </xf>
  </cellXfs>
  <cellStyles count="206">
    <cellStyle name="20 % - Accent1 2" xfId="9" xr:uid="{00000000-0005-0000-0000-000000000000}"/>
    <cellStyle name="20 % - Accent1 3" xfId="10" xr:uid="{00000000-0005-0000-0000-000001000000}"/>
    <cellStyle name="20 % - Accent1 4" xfId="179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83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87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1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195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199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0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84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88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192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196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0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1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85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89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193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197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1" xr:uid="{00000000-0005-0000-0000-000035000000}"/>
    <cellStyle name="Accent1 2" xfId="45" xr:uid="{00000000-0005-0000-0000-000036000000}"/>
    <cellStyle name="Accent1 3" xfId="46" xr:uid="{00000000-0005-0000-0000-000037000000}"/>
    <cellStyle name="Accent1 4" xfId="178" xr:uid="{00000000-0005-0000-0000-000038000000}"/>
    <cellStyle name="Accent2 2" xfId="47" xr:uid="{00000000-0005-0000-0000-000039000000}"/>
    <cellStyle name="Accent2 3" xfId="48" xr:uid="{00000000-0005-0000-0000-00003A000000}"/>
    <cellStyle name="Accent2 4" xfId="182" xr:uid="{00000000-0005-0000-0000-00003B000000}"/>
    <cellStyle name="Accent3 2" xfId="49" xr:uid="{00000000-0005-0000-0000-00003C000000}"/>
    <cellStyle name="Accent3 3" xfId="50" xr:uid="{00000000-0005-0000-0000-00003D000000}"/>
    <cellStyle name="Accent3 4" xfId="186" xr:uid="{00000000-0005-0000-0000-00003E000000}"/>
    <cellStyle name="Accent4 2" xfId="51" xr:uid="{00000000-0005-0000-0000-00003F000000}"/>
    <cellStyle name="Accent4 3" xfId="52" xr:uid="{00000000-0005-0000-0000-000040000000}"/>
    <cellStyle name="Accent4 4" xfId="190" xr:uid="{00000000-0005-0000-0000-000041000000}"/>
    <cellStyle name="Accent5 2" xfId="53" xr:uid="{00000000-0005-0000-0000-000042000000}"/>
    <cellStyle name="Accent5 3" xfId="54" xr:uid="{00000000-0005-0000-0000-000043000000}"/>
    <cellStyle name="Accent5 4" xfId="194" xr:uid="{00000000-0005-0000-0000-000044000000}"/>
    <cellStyle name="Accent6 2" xfId="55" xr:uid="{00000000-0005-0000-0000-000045000000}"/>
    <cellStyle name="Accent6 3" xfId="56" xr:uid="{00000000-0005-0000-0000-000046000000}"/>
    <cellStyle name="Accent6 4" xfId="198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75" xr:uid="{00000000-0005-0000-0000-00004A000000}"/>
    <cellStyle name="Calcul 2" xfId="59" xr:uid="{00000000-0005-0000-0000-00004B000000}"/>
    <cellStyle name="Calcul 3" xfId="60" xr:uid="{00000000-0005-0000-0000-00004C000000}"/>
    <cellStyle name="Calcul 4" xfId="172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73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02" xr:uid="{00000000-0005-0000-0000-000055000000}"/>
    <cellStyle name="Entrée 2" xfId="67" xr:uid="{00000000-0005-0000-0000-000056000000}"/>
    <cellStyle name="Entrée 3" xfId="68" xr:uid="{00000000-0005-0000-0000-000057000000}"/>
    <cellStyle name="Entrée 4" xfId="170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68" xr:uid="{00000000-0005-0000-0000-000062000000}"/>
    <cellStyle name="Lien hypertexte" xfId="4" builtinId="8"/>
    <cellStyle name="Lien hypertexte 2" xfId="77" xr:uid="{00000000-0005-0000-0000-000064000000}"/>
    <cellStyle name="Lien hypertexte 3" xfId="158" xr:uid="{00000000-0005-0000-0000-000065000000}"/>
    <cellStyle name="Lien hypertexte 3 2" xfId="162" xr:uid="{00000000-0005-0000-0000-000066000000}"/>
    <cellStyle name="Lien hypertexte 4" xfId="157" xr:uid="{00000000-0005-0000-0000-000067000000}"/>
    <cellStyle name="Milliers 10" xfId="78" xr:uid="{00000000-0005-0000-0000-000068000000}"/>
    <cellStyle name="Milliers 10 2" xfId="79" xr:uid="{00000000-0005-0000-0000-000069000000}"/>
    <cellStyle name="Milliers 10 2 2" xfId="80" xr:uid="{00000000-0005-0000-0000-00006A000000}"/>
    <cellStyle name="Milliers 10 3" xfId="81" xr:uid="{00000000-0005-0000-0000-00006B000000}"/>
    <cellStyle name="Milliers 11" xfId="82" xr:uid="{00000000-0005-0000-0000-00006C000000}"/>
    <cellStyle name="Milliers 11 2" xfId="83" xr:uid="{00000000-0005-0000-0000-00006D000000}"/>
    <cellStyle name="Milliers 12" xfId="84" xr:uid="{00000000-0005-0000-0000-00006E000000}"/>
    <cellStyle name="Milliers 12 2" xfId="85" xr:uid="{00000000-0005-0000-0000-00006F000000}"/>
    <cellStyle name="Milliers 13" xfId="86" xr:uid="{00000000-0005-0000-0000-000070000000}"/>
    <cellStyle name="Milliers 14" xfId="87" xr:uid="{00000000-0005-0000-0000-000071000000}"/>
    <cellStyle name="Milliers 2" xfId="88" xr:uid="{00000000-0005-0000-0000-000072000000}"/>
    <cellStyle name="Milliers 2 2" xfId="89" xr:uid="{00000000-0005-0000-0000-000073000000}"/>
    <cellStyle name="Milliers 3" xfId="90" xr:uid="{00000000-0005-0000-0000-000074000000}"/>
    <cellStyle name="Milliers 3 2" xfId="91" xr:uid="{00000000-0005-0000-0000-000075000000}"/>
    <cellStyle name="Milliers 4" xfId="92" xr:uid="{00000000-0005-0000-0000-000076000000}"/>
    <cellStyle name="Milliers 4 2" xfId="93" xr:uid="{00000000-0005-0000-0000-000077000000}"/>
    <cellStyle name="Milliers 5" xfId="94" xr:uid="{00000000-0005-0000-0000-000078000000}"/>
    <cellStyle name="Milliers 5 2" xfId="95" xr:uid="{00000000-0005-0000-0000-000079000000}"/>
    <cellStyle name="Milliers 6" xfId="96" xr:uid="{00000000-0005-0000-0000-00007A000000}"/>
    <cellStyle name="Milliers 6 2" xfId="97" xr:uid="{00000000-0005-0000-0000-00007B000000}"/>
    <cellStyle name="Milliers 7" xfId="98" xr:uid="{00000000-0005-0000-0000-00007C000000}"/>
    <cellStyle name="Milliers 7 2" xfId="99" xr:uid="{00000000-0005-0000-0000-00007D000000}"/>
    <cellStyle name="Milliers 8" xfId="100" xr:uid="{00000000-0005-0000-0000-00007E000000}"/>
    <cellStyle name="Milliers 8 2" xfId="101" xr:uid="{00000000-0005-0000-0000-00007F000000}"/>
    <cellStyle name="Milliers 9" xfId="102" xr:uid="{00000000-0005-0000-0000-000080000000}"/>
    <cellStyle name="Milliers 9 2" xfId="103" xr:uid="{00000000-0005-0000-0000-000081000000}"/>
    <cellStyle name="Monétaire 2" xfId="104" xr:uid="{00000000-0005-0000-0000-000082000000}"/>
    <cellStyle name="Neutre 2" xfId="105" xr:uid="{00000000-0005-0000-0000-000083000000}"/>
    <cellStyle name="Neutre 3" xfId="106" xr:uid="{00000000-0005-0000-0000-000084000000}"/>
    <cellStyle name="Neutre 4" xfId="169" xr:uid="{00000000-0005-0000-0000-000085000000}"/>
    <cellStyle name="Normal" xfId="0" builtinId="0"/>
    <cellStyle name="Normal 10" xfId="107" xr:uid="{00000000-0005-0000-0000-000087000000}"/>
    <cellStyle name="Normal 11" xfId="108" xr:uid="{00000000-0005-0000-0000-000088000000}"/>
    <cellStyle name="Normal 12" xfId="109" xr:uid="{00000000-0005-0000-0000-000089000000}"/>
    <cellStyle name="Normal 13" xfId="110" xr:uid="{00000000-0005-0000-0000-00008A000000}"/>
    <cellStyle name="Normal 2" xfId="3" xr:uid="{00000000-0005-0000-0000-00008B000000}"/>
    <cellStyle name="Normal 2 2" xfId="111" xr:uid="{00000000-0005-0000-0000-00008C000000}"/>
    <cellStyle name="Normal 2 3" xfId="112" xr:uid="{00000000-0005-0000-0000-00008D000000}"/>
    <cellStyle name="Normal 2 4" xfId="7" xr:uid="{00000000-0005-0000-0000-00008E000000}"/>
    <cellStyle name="Normal 2 5" xfId="161" xr:uid="{00000000-0005-0000-0000-00008F000000}"/>
    <cellStyle name="Normal 3" xfId="6" xr:uid="{00000000-0005-0000-0000-000090000000}"/>
    <cellStyle name="Normal 3 2" xfId="113" xr:uid="{00000000-0005-0000-0000-000091000000}"/>
    <cellStyle name="Normal 3 2 2" xfId="114" xr:uid="{00000000-0005-0000-0000-000092000000}"/>
    <cellStyle name="Normal 3 3" xfId="115" xr:uid="{00000000-0005-0000-0000-000093000000}"/>
    <cellStyle name="Normal 3 4" xfId="116" xr:uid="{00000000-0005-0000-0000-000094000000}"/>
    <cellStyle name="Normal 4" xfId="117" xr:uid="{00000000-0005-0000-0000-000095000000}"/>
    <cellStyle name="Normal 4 2" xfId="118" xr:uid="{00000000-0005-0000-0000-000096000000}"/>
    <cellStyle name="Normal 4 2 2" xfId="119" xr:uid="{00000000-0005-0000-0000-000097000000}"/>
    <cellStyle name="Normal 4 3" xfId="120" xr:uid="{00000000-0005-0000-0000-000098000000}"/>
    <cellStyle name="Normal 4 3 2" xfId="121" xr:uid="{00000000-0005-0000-0000-000099000000}"/>
    <cellStyle name="Normal 4 4" xfId="122" xr:uid="{00000000-0005-0000-0000-00009A000000}"/>
    <cellStyle name="Normal 4 5" xfId="123" xr:uid="{00000000-0005-0000-0000-00009B000000}"/>
    <cellStyle name="Normal 5" xfId="124" xr:uid="{00000000-0005-0000-0000-00009C000000}"/>
    <cellStyle name="Normal 5 2" xfId="125" xr:uid="{00000000-0005-0000-0000-00009D000000}"/>
    <cellStyle name="Normal 6" xfId="126" xr:uid="{00000000-0005-0000-0000-00009E000000}"/>
    <cellStyle name="Normal 6 2" xfId="127" xr:uid="{00000000-0005-0000-0000-00009F000000}"/>
    <cellStyle name="Normal 7" xfId="128" xr:uid="{00000000-0005-0000-0000-0000A0000000}"/>
    <cellStyle name="Normal 7 2" xfId="129" xr:uid="{00000000-0005-0000-0000-0000A1000000}"/>
    <cellStyle name="Normal 8" xfId="130" xr:uid="{00000000-0005-0000-0000-0000A2000000}"/>
    <cellStyle name="Normal 9" xfId="131" xr:uid="{00000000-0005-0000-0000-0000A3000000}"/>
    <cellStyle name="Normal 9 2" xfId="132" xr:uid="{00000000-0005-0000-0000-0000A4000000}"/>
    <cellStyle name="Note" xfId="160" builtinId="10" customBuiltin="1"/>
    <cellStyle name="Pourcentage" xfId="5" builtinId="5"/>
    <cellStyle name="Pourcentage 2" xfId="133" xr:uid="{00000000-0005-0000-0000-0000A7000000}"/>
    <cellStyle name="Pourcentage 2 2" xfId="134" xr:uid="{00000000-0005-0000-0000-0000A8000000}"/>
    <cellStyle name="Pourcentage 3" xfId="135" xr:uid="{00000000-0005-0000-0000-0000A9000000}"/>
    <cellStyle name="Satisfaisant 2" xfId="136" xr:uid="{00000000-0005-0000-0000-0000AA000000}"/>
    <cellStyle name="Satisfaisant 3" xfId="137" xr:uid="{00000000-0005-0000-0000-0000AB000000}"/>
    <cellStyle name="Satisfaisant 4" xfId="167" xr:uid="{00000000-0005-0000-0000-0000AC000000}"/>
    <cellStyle name="Sortie 2" xfId="138" xr:uid="{00000000-0005-0000-0000-0000AD000000}"/>
    <cellStyle name="Sortie 3" xfId="139" xr:uid="{00000000-0005-0000-0000-0000AE000000}"/>
    <cellStyle name="Sortie 4" xfId="171" xr:uid="{00000000-0005-0000-0000-0000AF000000}"/>
    <cellStyle name="Style 1" xfId="203" xr:uid="{00000000-0005-0000-0000-0000B0000000}"/>
    <cellStyle name="Style 2" xfId="204" xr:uid="{00000000-0005-0000-0000-0000B1000000}"/>
    <cellStyle name="Style 3" xfId="205" xr:uid="{00000000-0005-0000-0000-0000B2000000}"/>
    <cellStyle name="Texte explicatif 2" xfId="140" xr:uid="{00000000-0005-0000-0000-0000B3000000}"/>
    <cellStyle name="Texte explicatif 3" xfId="141" xr:uid="{00000000-0005-0000-0000-0000B4000000}"/>
    <cellStyle name="Texte explicatif 4" xfId="176" xr:uid="{00000000-0005-0000-0000-0000B5000000}"/>
    <cellStyle name="Titre" xfId="159" builtinId="15" customBuiltin="1"/>
    <cellStyle name="Titre 2" xfId="142" xr:uid="{00000000-0005-0000-0000-0000B7000000}"/>
    <cellStyle name="Titre 3" xfId="143" xr:uid="{00000000-0005-0000-0000-0000B8000000}"/>
    <cellStyle name="Titre 1" xfId="1" builtinId="16"/>
    <cellStyle name="Titre 1 2" xfId="144" xr:uid="{00000000-0005-0000-0000-0000BA000000}"/>
    <cellStyle name="Titre 1 3" xfId="145" xr:uid="{00000000-0005-0000-0000-0000BB000000}"/>
    <cellStyle name="Titre 1 4" xfId="163" xr:uid="{00000000-0005-0000-0000-0000BC000000}"/>
    <cellStyle name="Titre 2" xfId="2" builtinId="17"/>
    <cellStyle name="Titre 2 2" xfId="146" xr:uid="{00000000-0005-0000-0000-0000BE000000}"/>
    <cellStyle name="Titre 2 3" xfId="147" xr:uid="{00000000-0005-0000-0000-0000BF000000}"/>
    <cellStyle name="Titre 2 4" xfId="164" xr:uid="{00000000-0005-0000-0000-0000C0000000}"/>
    <cellStyle name="Titre 3 2" xfId="148" xr:uid="{00000000-0005-0000-0000-0000C1000000}"/>
    <cellStyle name="Titre 3 3" xfId="149" xr:uid="{00000000-0005-0000-0000-0000C2000000}"/>
    <cellStyle name="Titre 3 4" xfId="165" xr:uid="{00000000-0005-0000-0000-0000C3000000}"/>
    <cellStyle name="Titre 4 2" xfId="150" xr:uid="{00000000-0005-0000-0000-0000C4000000}"/>
    <cellStyle name="Titre 4 3" xfId="151" xr:uid="{00000000-0005-0000-0000-0000C5000000}"/>
    <cellStyle name="Titre 4 4" xfId="166" xr:uid="{00000000-0005-0000-0000-0000C6000000}"/>
    <cellStyle name="Total 2" xfId="152" xr:uid="{00000000-0005-0000-0000-0000C7000000}"/>
    <cellStyle name="Total 3" xfId="153" xr:uid="{00000000-0005-0000-0000-0000C8000000}"/>
    <cellStyle name="Total 4" xfId="177" xr:uid="{00000000-0005-0000-0000-0000C9000000}"/>
    <cellStyle name="Vérification 2" xfId="154" xr:uid="{00000000-0005-0000-0000-0000CA000000}"/>
    <cellStyle name="Vérification 3" xfId="155" xr:uid="{00000000-0005-0000-0000-0000CB000000}"/>
    <cellStyle name="Vérification 4" xfId="174" xr:uid="{00000000-0005-0000-0000-0000CC000000}"/>
    <cellStyle name="ZONE_SAISIE" xfId="156" xr:uid="{00000000-0005-0000-0000-0000CD000000}"/>
  </cellStyles>
  <dxfs count="0"/>
  <tableStyles count="0" defaultTableStyle="TableStyleMedium2" defaultPivotStyle="PivotStyleLight16"/>
  <colors>
    <mruColors>
      <color rgb="FFFFFFFF"/>
      <color rgb="FF429188"/>
      <color rgb="FF68A64F"/>
      <color rgb="FF88598B"/>
      <color rgb="FF009AAA"/>
      <color rgb="FF66A2D3"/>
      <color rgb="FF66FFD3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D20" sqref="D20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34" t="s">
        <v>8</v>
      </c>
      <c r="D5" s="34"/>
      <c r="E5" s="34"/>
      <c r="F5" s="34"/>
      <c r="G5" s="34"/>
      <c r="H5" s="34"/>
    </row>
    <row r="6" spans="2:8" ht="15" customHeight="1" thickBot="1" x14ac:dyDescent="0.35">
      <c r="C6" s="35"/>
      <c r="D6" s="35"/>
      <c r="E6" s="35"/>
      <c r="F6" s="35"/>
      <c r="G6" s="35"/>
      <c r="H6" s="35"/>
    </row>
    <row r="7" spans="2:8" ht="14.4" thickTop="1" x14ac:dyDescent="0.3"/>
    <row r="10" spans="2:8" ht="14.4" thickBot="1" x14ac:dyDescent="0.35">
      <c r="B10" s="36" t="s">
        <v>0</v>
      </c>
      <c r="C10" s="36"/>
      <c r="D10" s="36"/>
      <c r="E10" s="36"/>
    </row>
    <row r="11" spans="2:8" ht="15" thickTop="1" thickBot="1" x14ac:dyDescent="0.35">
      <c r="B11" s="36"/>
      <c r="C11" s="36"/>
      <c r="D11" s="36"/>
      <c r="E11" s="36"/>
    </row>
    <row r="12" spans="2:8" ht="14.4" thickTop="1" x14ac:dyDescent="0.3"/>
    <row r="13" spans="2:8" ht="118.5" customHeight="1" x14ac:dyDescent="0.3">
      <c r="B13" s="37" t="s">
        <v>7</v>
      </c>
      <c r="C13" s="37"/>
      <c r="D13" s="37"/>
      <c r="E13" s="37"/>
      <c r="F13" s="37"/>
      <c r="G13" s="37"/>
      <c r="H13" s="37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29" t="s">
        <v>1</v>
      </c>
      <c r="C16" s="29"/>
      <c r="D16" s="29"/>
      <c r="E16" s="29"/>
    </row>
    <row r="17" spans="2:5" ht="15" thickTop="1" thickBot="1" x14ac:dyDescent="0.35">
      <c r="B17" s="29"/>
      <c r="C17" s="29"/>
      <c r="D17" s="29"/>
      <c r="E17" s="29"/>
    </row>
    <row r="18" spans="2:5" ht="14.4" thickTop="1" x14ac:dyDescent="0.3"/>
    <row r="19" spans="2:5" ht="15" x14ac:dyDescent="0.35">
      <c r="B19" s="7" t="s">
        <v>18</v>
      </c>
      <c r="C19" s="8"/>
      <c r="D19" s="38" t="s">
        <v>19</v>
      </c>
      <c r="E19" s="38"/>
    </row>
    <row r="20" spans="2:5" ht="15" x14ac:dyDescent="0.35">
      <c r="B20" s="5"/>
      <c r="C20" s="6"/>
      <c r="D20" s="9"/>
      <c r="E20" s="9"/>
    </row>
    <row r="21" spans="2:5" ht="15" x14ac:dyDescent="0.35">
      <c r="B21" s="5"/>
      <c r="C21" s="6"/>
      <c r="D21" s="33"/>
      <c r="E21" s="33"/>
    </row>
    <row r="22" spans="2:5" ht="15" x14ac:dyDescent="0.35">
      <c r="B22" s="5"/>
      <c r="C22" s="6"/>
      <c r="D22" s="33"/>
      <c r="E22" s="33"/>
    </row>
    <row r="23" spans="2:5" ht="15" x14ac:dyDescent="0.35">
      <c r="B23" s="5"/>
      <c r="C23" s="6"/>
      <c r="D23" s="33"/>
      <c r="E23" s="33"/>
    </row>
    <row r="24" spans="2:5" ht="15" x14ac:dyDescent="0.35">
      <c r="B24" s="5"/>
      <c r="C24" s="6"/>
      <c r="D24" s="33"/>
      <c r="E24" s="33"/>
    </row>
    <row r="25" spans="2:5" ht="15" x14ac:dyDescent="0.35">
      <c r="B25" s="5"/>
      <c r="C25" s="6"/>
      <c r="D25" s="33"/>
      <c r="E25" s="33"/>
    </row>
    <row r="26" spans="2:5" ht="15" x14ac:dyDescent="0.35">
      <c r="B26" s="5"/>
      <c r="C26" s="6"/>
      <c r="D26" s="33"/>
      <c r="E26" s="33"/>
    </row>
    <row r="27" spans="2:5" ht="15" x14ac:dyDescent="0.35">
      <c r="B27" s="5"/>
      <c r="C27" s="6"/>
      <c r="D27" s="33"/>
      <c r="E27" s="33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29" t="s">
        <v>2</v>
      </c>
      <c r="C30" s="29"/>
      <c r="D30" s="29"/>
      <c r="E30" s="29"/>
    </row>
    <row r="31" spans="2:5" ht="15" thickTop="1" thickBot="1" x14ac:dyDescent="0.35">
      <c r="B31" s="29"/>
      <c r="C31" s="29"/>
      <c r="D31" s="29"/>
      <c r="E31" s="29"/>
    </row>
    <row r="32" spans="2:5" ht="14.4" thickTop="1" x14ac:dyDescent="0.3"/>
    <row r="33" spans="2:9" ht="91.5" customHeight="1" x14ac:dyDescent="0.3">
      <c r="B33" s="30"/>
      <c r="C33" s="30"/>
      <c r="D33" s="30"/>
      <c r="E33" s="30"/>
      <c r="F33" s="30"/>
      <c r="G33" s="30"/>
      <c r="H33" s="30"/>
      <c r="I33" s="4"/>
    </row>
    <row r="34" spans="2:9" ht="14.4" thickBot="1" x14ac:dyDescent="0.35">
      <c r="B34" s="29" t="s">
        <v>3</v>
      </c>
      <c r="C34" s="29"/>
      <c r="D34" s="29"/>
      <c r="E34" s="29"/>
      <c r="F34" s="3"/>
      <c r="G34" s="3"/>
      <c r="H34" s="3"/>
      <c r="I34" s="3"/>
    </row>
    <row r="35" spans="2:9" ht="15" thickTop="1" thickBot="1" x14ac:dyDescent="0.35">
      <c r="B35" s="29"/>
      <c r="C35" s="29"/>
      <c r="D35" s="29"/>
      <c r="E35" s="29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31" t="s">
        <v>4</v>
      </c>
      <c r="C37" s="32"/>
      <c r="D37" s="32"/>
      <c r="E37" s="32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6">
    <mergeCell ref="C5:H6"/>
    <mergeCell ref="D22:E22"/>
    <mergeCell ref="D23:E23"/>
    <mergeCell ref="D24:E24"/>
    <mergeCell ref="D25:E25"/>
    <mergeCell ref="B10:E11"/>
    <mergeCell ref="B13:H13"/>
    <mergeCell ref="B16:E17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showGridLines="0" tabSelected="1" zoomScale="90" zoomScaleNormal="90" workbookViewId="0">
      <selection activeCell="D20" sqref="D20"/>
    </sheetView>
  </sheetViews>
  <sheetFormatPr baseColWidth="10" defaultRowHeight="15" x14ac:dyDescent="0.35"/>
  <cols>
    <col min="1" max="1" width="34.54296875" bestFit="1" customWidth="1"/>
    <col min="2" max="4" width="12.26953125" customWidth="1"/>
    <col min="5" max="6" width="20.7265625" customWidth="1"/>
    <col min="7" max="7" width="12.81640625" bestFit="1" customWidth="1"/>
    <col min="8" max="8" width="8.08984375" bestFit="1" customWidth="1"/>
    <col min="9" max="9" width="12.81640625" bestFit="1" customWidth="1"/>
    <col min="10" max="10" width="8.08984375" bestFit="1" customWidth="1"/>
  </cols>
  <sheetData>
    <row r="1" spans="1:6" s="10" customFormat="1" ht="16.2" customHeight="1" x14ac:dyDescent="0.35">
      <c r="A1" s="40"/>
      <c r="B1" s="39" t="s">
        <v>20</v>
      </c>
      <c r="C1" s="39"/>
      <c r="D1" s="39"/>
      <c r="E1" s="39" t="s">
        <v>21</v>
      </c>
      <c r="F1" s="39"/>
    </row>
    <row r="2" spans="1:6" s="10" customFormat="1" ht="16.2" x14ac:dyDescent="0.35">
      <c r="A2" s="40"/>
      <c r="B2" s="39"/>
      <c r="C2" s="39"/>
      <c r="D2" s="39"/>
      <c r="E2" s="39" t="s">
        <v>22</v>
      </c>
      <c r="F2" s="39"/>
    </row>
    <row r="3" spans="1:6" s="10" customFormat="1" ht="16.2" x14ac:dyDescent="0.35">
      <c r="A3" s="40"/>
      <c r="B3" s="25">
        <v>2018</v>
      </c>
      <c r="C3" s="25">
        <v>2019</v>
      </c>
      <c r="D3" s="25">
        <v>2020</v>
      </c>
      <c r="E3" s="26" t="s">
        <v>5</v>
      </c>
      <c r="F3" s="26" t="s">
        <v>6</v>
      </c>
    </row>
    <row r="4" spans="1:6" s="10" customFormat="1" ht="16.2" x14ac:dyDescent="0.35">
      <c r="A4" s="24" t="s">
        <v>24</v>
      </c>
      <c r="B4" s="27">
        <f>B5+B6+B7+B11</f>
        <v>133.03321299999999</v>
      </c>
      <c r="C4" s="27">
        <f t="shared" ref="C4:D4" si="0">C5+C6+C7+C11</f>
        <v>135.5585684811</v>
      </c>
      <c r="D4" s="27">
        <f t="shared" si="0"/>
        <v>136.21090000000001</v>
      </c>
      <c r="E4" s="28">
        <f>(D4-C4)/C4</f>
        <v>4.8121747390019324E-3</v>
      </c>
      <c r="F4" s="27">
        <f>D4-C4</f>
        <v>0.65233151890001295</v>
      </c>
    </row>
    <row r="5" spans="1:6" s="10" customFormat="1" ht="16.2" x14ac:dyDescent="0.35">
      <c r="A5" s="12" t="s">
        <v>9</v>
      </c>
      <c r="B5" s="41">
        <v>63.13</v>
      </c>
      <c r="C5" s="41">
        <v>63.13</v>
      </c>
      <c r="D5" s="41">
        <v>61.37</v>
      </c>
      <c r="E5" s="14">
        <f>(D5-C5)/C5</f>
        <v>-2.7878979882781641E-2</v>
      </c>
      <c r="F5" s="15">
        <f>D5-C5</f>
        <v>-1.7600000000000051</v>
      </c>
    </row>
    <row r="6" spans="1:6" s="10" customFormat="1" ht="16.2" x14ac:dyDescent="0.35">
      <c r="A6" s="12" t="s">
        <v>10</v>
      </c>
      <c r="B6" s="13">
        <v>25.53632</v>
      </c>
      <c r="C6" s="13">
        <v>25.703672999999998</v>
      </c>
      <c r="D6" s="13">
        <v>25.7318</v>
      </c>
      <c r="E6" s="14">
        <f t="shared" ref="E6:E14" si="1">(D6-C6)/C6</f>
        <v>1.0942794051263158E-3</v>
      </c>
      <c r="F6" s="15">
        <f t="shared" ref="F6:F14" si="2">D6-C6</f>
        <v>2.8127000000001345E-2</v>
      </c>
    </row>
    <row r="7" spans="1:6" s="10" customFormat="1" ht="16.2" x14ac:dyDescent="0.35">
      <c r="A7" s="12" t="s">
        <v>11</v>
      </c>
      <c r="B7" s="13">
        <f>SUM(B8:B10)</f>
        <v>18.640933</v>
      </c>
      <c r="C7" s="13">
        <f t="shared" ref="C7:D7" si="3">SUM(C8:C10)</f>
        <v>18.541091000000002</v>
      </c>
      <c r="D7" s="13">
        <f t="shared" si="3"/>
        <v>18.9346</v>
      </c>
      <c r="E7" s="14">
        <f t="shared" si="1"/>
        <v>2.1223616237037942E-2</v>
      </c>
      <c r="F7" s="15">
        <f t="shared" si="2"/>
        <v>0.39350899999999811</v>
      </c>
    </row>
    <row r="8" spans="1:6" s="10" customFormat="1" ht="16.2" x14ac:dyDescent="0.35">
      <c r="A8" s="16" t="s">
        <v>12</v>
      </c>
      <c r="B8" s="17">
        <v>2.9969999999999999</v>
      </c>
      <c r="C8" s="17">
        <v>2.9780000000000002</v>
      </c>
      <c r="D8" s="17">
        <v>2.9780000000000002</v>
      </c>
      <c r="E8" s="18">
        <f t="shared" si="1"/>
        <v>0</v>
      </c>
      <c r="F8" s="19">
        <f t="shared" si="2"/>
        <v>0</v>
      </c>
    </row>
    <row r="9" spans="1:6" s="10" customFormat="1" ht="16.2" x14ac:dyDescent="0.35">
      <c r="A9" s="16" t="s">
        <v>13</v>
      </c>
      <c r="B9" s="17">
        <v>3.4977999999999998</v>
      </c>
      <c r="C9" s="17">
        <v>3.3672420000000001</v>
      </c>
      <c r="D9" s="17">
        <v>3.3894000000000002</v>
      </c>
      <c r="E9" s="18">
        <f t="shared" si="1"/>
        <v>6.5804596165051762E-3</v>
      </c>
      <c r="F9" s="19">
        <f t="shared" si="2"/>
        <v>2.2158000000000122E-2</v>
      </c>
    </row>
    <row r="10" spans="1:6" s="10" customFormat="1" ht="16.2" x14ac:dyDescent="0.35">
      <c r="A10" s="16" t="s">
        <v>14</v>
      </c>
      <c r="B10" s="17">
        <v>12.146133000000001</v>
      </c>
      <c r="C10" s="17">
        <v>12.195849000000001</v>
      </c>
      <c r="D10" s="17">
        <v>12.5672</v>
      </c>
      <c r="E10" s="18">
        <f t="shared" si="1"/>
        <v>3.0448966693503571E-2</v>
      </c>
      <c r="F10" s="19">
        <f t="shared" si="2"/>
        <v>0.37135099999999888</v>
      </c>
    </row>
    <row r="11" spans="1:6" s="10" customFormat="1" ht="16.2" x14ac:dyDescent="0.35">
      <c r="A11" s="12" t="s">
        <v>15</v>
      </c>
      <c r="B11" s="13">
        <f>SUM(B12:B14)</f>
        <v>25.725960000000001</v>
      </c>
      <c r="C11" s="13">
        <f t="shared" ref="C11:D11" si="4">SUM(C12:C14)</f>
        <v>28.183804481100001</v>
      </c>
      <c r="D11" s="13">
        <f t="shared" si="4"/>
        <v>30.174500000000002</v>
      </c>
      <c r="E11" s="20">
        <f t="shared" si="1"/>
        <v>7.0632604630611773E-2</v>
      </c>
      <c r="F11" s="21">
        <f t="shared" si="2"/>
        <v>1.9906955189000008</v>
      </c>
    </row>
    <row r="12" spans="1:6" s="10" customFormat="1" ht="16.2" x14ac:dyDescent="0.35">
      <c r="A12" s="16" t="s">
        <v>16</v>
      </c>
      <c r="B12" s="17">
        <v>15.13326</v>
      </c>
      <c r="C12" s="17">
        <v>16.5112904</v>
      </c>
      <c r="D12" s="17">
        <v>17.616099999999999</v>
      </c>
      <c r="E12" s="22">
        <f t="shared" si="1"/>
        <v>6.691237167023599E-2</v>
      </c>
      <c r="F12" s="23">
        <f t="shared" si="2"/>
        <v>1.1048095999999994</v>
      </c>
    </row>
    <row r="13" spans="1:6" s="10" customFormat="1" ht="16.2" x14ac:dyDescent="0.35">
      <c r="A13" s="16" t="s">
        <v>17</v>
      </c>
      <c r="B13" s="17">
        <v>8.5460700000000003</v>
      </c>
      <c r="C13" s="17">
        <v>9.5669790810999995</v>
      </c>
      <c r="D13" s="17">
        <v>10.386900000000001</v>
      </c>
      <c r="E13" s="22">
        <f t="shared" si="1"/>
        <v>8.570322062476253E-2</v>
      </c>
      <c r="F13" s="23">
        <f t="shared" si="2"/>
        <v>0.81992091890000118</v>
      </c>
    </row>
    <row r="14" spans="1:6" s="10" customFormat="1" ht="16.2" x14ac:dyDescent="0.35">
      <c r="A14" s="16" t="s">
        <v>23</v>
      </c>
      <c r="B14" s="17">
        <v>2.0466299999999999</v>
      </c>
      <c r="C14" s="17">
        <v>2.1055350000000002</v>
      </c>
      <c r="D14" s="17">
        <v>2.1715</v>
      </c>
      <c r="E14" s="22">
        <f t="shared" si="1"/>
        <v>3.1329329600315273E-2</v>
      </c>
      <c r="F14" s="23">
        <f t="shared" si="2"/>
        <v>6.5964999999999829E-2</v>
      </c>
    </row>
    <row r="15" spans="1:6" s="10" customFormat="1" ht="16.2" x14ac:dyDescent="0.35">
      <c r="A15" s="11"/>
      <c r="B15" s="11"/>
      <c r="C15" s="11"/>
      <c r="D15" s="11"/>
      <c r="E15" s="11"/>
      <c r="F15" s="11"/>
    </row>
  </sheetData>
  <mergeCells count="4">
    <mergeCell ref="E1:F1"/>
    <mergeCell ref="E2:F2"/>
    <mergeCell ref="A1:A3"/>
    <mergeCell ref="B1:D2"/>
  </mergeCells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2021-06-30T15:46:57Z</dcterms:modified>
</cp:coreProperties>
</file>