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X:\SECURE-DDM\DSE\3 - AO Instruction\12 - Biométhane injecté\1 - 2022\4 - Publication CDC\"/>
    </mc:Choice>
  </mc:AlternateContent>
  <xr:revisionPtr revIDLastSave="0" documentId="13_ncr:1_{F0AD13D1-C4CC-4BFA-9F10-05144A0FDB66}" xr6:coauthVersionLast="47" xr6:coauthVersionMax="47" xr10:uidLastSave="{00000000-0000-0000-0000-000000000000}"/>
  <workbookProtection workbookAlgorithmName="SHA-512" workbookHashValue="wbAGOQlXMlegTka0NGQh/3XvOcmF68+WQqICMjYAX1stQPwhtxlpETenfepfAB+sVz9JelA92ZaEHKLX+Rw5xA==" workbookSaltValue="mAeVh0+eY0HW+PvKCN2WLA==" workbookSpinCount="100000" lockStructure="1"/>
  <bookViews>
    <workbookView xWindow="28680" yWindow="-120" windowWidth="29040" windowHeight="15840" activeTab="2" xr2:uid="{00000000-000D-0000-FFFF-FFFF00000000}"/>
  </bookViews>
  <sheets>
    <sheet name="Présentation" sheetId="12" r:id="rId1"/>
    <sheet name="Matières" sheetId="19" r:id="rId2"/>
    <sheet name="BP simplifié" sheetId="14" r:id="rId3"/>
  </sheets>
  <definedNames>
    <definedName name="_xlnm.Print_Area" localSheetId="2">'BP simplifié'!$B$1:$G$155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9" i="14" l="1"/>
  <c r="P120" i="14" s="1"/>
  <c r="AF99" i="14"/>
  <c r="AF120" i="14" s="1"/>
  <c r="AF133" i="14" s="1"/>
  <c r="AF137" i="14" s="1"/>
  <c r="AF141" i="14" s="1"/>
  <c r="I102" i="14"/>
  <c r="I99" i="14" s="1"/>
  <c r="I120" i="14" s="1"/>
  <c r="J102" i="14"/>
  <c r="J99" i="14" s="1"/>
  <c r="J120" i="14" s="1"/>
  <c r="K102" i="14"/>
  <c r="K99" i="14" s="1"/>
  <c r="K120" i="14" s="1"/>
  <c r="L102" i="14"/>
  <c r="L99" i="14" s="1"/>
  <c r="L120" i="14" s="1"/>
  <c r="M102" i="14"/>
  <c r="M99" i="14" s="1"/>
  <c r="M120" i="14" s="1"/>
  <c r="N102" i="14"/>
  <c r="N99" i="14" s="1"/>
  <c r="N120" i="14" s="1"/>
  <c r="N133" i="14" s="1"/>
  <c r="N137" i="14" s="1"/>
  <c r="N141" i="14" s="1"/>
  <c r="O102" i="14"/>
  <c r="O99" i="14" s="1"/>
  <c r="O120" i="14" s="1"/>
  <c r="P102" i="14"/>
  <c r="Q102" i="14"/>
  <c r="Q99" i="14" s="1"/>
  <c r="Q120" i="14" s="1"/>
  <c r="R102" i="14"/>
  <c r="R99" i="14" s="1"/>
  <c r="R120" i="14" s="1"/>
  <c r="S102" i="14"/>
  <c r="S99" i="14" s="1"/>
  <c r="S120" i="14" s="1"/>
  <c r="T102" i="14"/>
  <c r="T99" i="14" s="1"/>
  <c r="T120" i="14" s="1"/>
  <c r="U102" i="14"/>
  <c r="U99" i="14" s="1"/>
  <c r="U120" i="14" s="1"/>
  <c r="V102" i="14"/>
  <c r="V99" i="14" s="1"/>
  <c r="V120" i="14" s="1"/>
  <c r="V133" i="14" s="1"/>
  <c r="V137" i="14" s="1"/>
  <c r="V141" i="14" s="1"/>
  <c r="W102" i="14"/>
  <c r="W99" i="14" s="1"/>
  <c r="W120" i="14" s="1"/>
  <c r="X102" i="14"/>
  <c r="X99" i="14" s="1"/>
  <c r="X120" i="14" s="1"/>
  <c r="Y102" i="14"/>
  <c r="Y99" i="14" s="1"/>
  <c r="Y120" i="14" s="1"/>
  <c r="Z102" i="14"/>
  <c r="Z99" i="14" s="1"/>
  <c r="Z120" i="14" s="1"/>
  <c r="AA102" i="14"/>
  <c r="AA99" i="14" s="1"/>
  <c r="AA120" i="14" s="1"/>
  <c r="AB102" i="14"/>
  <c r="AB99" i="14" s="1"/>
  <c r="AB120" i="14" s="1"/>
  <c r="AC102" i="14"/>
  <c r="AC99" i="14" s="1"/>
  <c r="AC120" i="14" s="1"/>
  <c r="AD102" i="14"/>
  <c r="AD99" i="14" s="1"/>
  <c r="AD120" i="14" s="1"/>
  <c r="AD133" i="14" s="1"/>
  <c r="AD137" i="14" s="1"/>
  <c r="AD141" i="14" s="1"/>
  <c r="AE102" i="14"/>
  <c r="AE99" i="14" s="1"/>
  <c r="AE120" i="14" s="1"/>
  <c r="AF102" i="14"/>
  <c r="AG102" i="14"/>
  <c r="AG99" i="14" s="1"/>
  <c r="AG120" i="14" s="1"/>
  <c r="AH102" i="14"/>
  <c r="AH99" i="14" s="1"/>
  <c r="AH120" i="14" s="1"/>
  <c r="AI102" i="14"/>
  <c r="AI99" i="14" s="1"/>
  <c r="AI120" i="14" s="1"/>
  <c r="AJ102" i="14"/>
  <c r="AJ99" i="14" s="1"/>
  <c r="AJ120" i="14" s="1"/>
  <c r="AK102" i="14"/>
  <c r="AK99" i="14" s="1"/>
  <c r="AK120" i="14" s="1"/>
  <c r="AL102" i="14"/>
  <c r="AL99" i="14" s="1"/>
  <c r="AL120" i="14" s="1"/>
  <c r="AL133" i="14" s="1"/>
  <c r="AL137" i="14" s="1"/>
  <c r="AL141" i="14" s="1"/>
  <c r="AM102" i="14"/>
  <c r="AM99" i="14" s="1"/>
  <c r="AM120" i="14" s="1"/>
  <c r="AN102" i="14"/>
  <c r="AN99" i="14" s="1"/>
  <c r="AN120" i="14" s="1"/>
  <c r="AN133" i="14" s="1"/>
  <c r="AN137" i="14" s="1"/>
  <c r="AN141" i="14" s="1"/>
  <c r="AO102" i="14"/>
  <c r="AO99" i="14" s="1"/>
  <c r="AO120" i="14" s="1"/>
  <c r="AP102" i="14"/>
  <c r="AP99" i="14" s="1"/>
  <c r="AP120" i="14" s="1"/>
  <c r="AQ102" i="14"/>
  <c r="AQ99" i="14" s="1"/>
  <c r="AQ120" i="14" s="1"/>
  <c r="AR102" i="14"/>
  <c r="AR99" i="14" s="1"/>
  <c r="AR120" i="14" s="1"/>
  <c r="AS102" i="14"/>
  <c r="AS99" i="14" s="1"/>
  <c r="AS120" i="14" s="1"/>
  <c r="AT102" i="14"/>
  <c r="AT99" i="14" s="1"/>
  <c r="AT120" i="14" s="1"/>
  <c r="AT133" i="14" s="1"/>
  <c r="AT137" i="14" s="1"/>
  <c r="AT141" i="14" s="1"/>
  <c r="AU102" i="14"/>
  <c r="AU99" i="14" s="1"/>
  <c r="AU120" i="14" s="1"/>
  <c r="AV102" i="14"/>
  <c r="AV99" i="14" s="1"/>
  <c r="AV120" i="14" s="1"/>
  <c r="AW102" i="14"/>
  <c r="AW99" i="14" s="1"/>
  <c r="AW120" i="14" s="1"/>
  <c r="AX102" i="14"/>
  <c r="AX99" i="14" s="1"/>
  <c r="AX120" i="14" s="1"/>
  <c r="AY102" i="14"/>
  <c r="AY99" i="14" s="1"/>
  <c r="AY120" i="14" s="1"/>
  <c r="AZ102" i="14"/>
  <c r="AZ99" i="14" s="1"/>
  <c r="AZ120" i="14" s="1"/>
  <c r="BA102" i="14"/>
  <c r="BA99" i="14" s="1"/>
  <c r="BA120" i="14" s="1"/>
  <c r="BB102" i="14"/>
  <c r="BB99" i="14" s="1"/>
  <c r="BB120" i="14" s="1"/>
  <c r="BB133" i="14" s="1"/>
  <c r="BB137" i="14" s="1"/>
  <c r="BB141" i="14" s="1"/>
  <c r="BC102" i="14"/>
  <c r="BC99" i="14" s="1"/>
  <c r="BC120" i="14" s="1"/>
  <c r="BD102" i="14"/>
  <c r="BD99" i="14" s="1"/>
  <c r="BD120" i="14" s="1"/>
  <c r="BE102" i="14"/>
  <c r="BE99" i="14" s="1"/>
  <c r="BE120" i="14" s="1"/>
  <c r="I121" i="14"/>
  <c r="J121" i="14"/>
  <c r="K121" i="14"/>
  <c r="L121" i="14"/>
  <c r="M121" i="14"/>
  <c r="N121" i="14"/>
  <c r="O121" i="14"/>
  <c r="P121" i="14"/>
  <c r="Q121" i="14"/>
  <c r="R121" i="14"/>
  <c r="S121" i="14"/>
  <c r="T121" i="14"/>
  <c r="U121" i="14"/>
  <c r="V121" i="14"/>
  <c r="W121" i="14"/>
  <c r="X121" i="14"/>
  <c r="Y121" i="14"/>
  <c r="Z121" i="14"/>
  <c r="AA121" i="14"/>
  <c r="AB121" i="14"/>
  <c r="AC121" i="14"/>
  <c r="AD121" i="14"/>
  <c r="AE121" i="14"/>
  <c r="AF121" i="14"/>
  <c r="AG121" i="14"/>
  <c r="AH121" i="14"/>
  <c r="AI121" i="14"/>
  <c r="AJ121" i="14"/>
  <c r="AK121" i="14"/>
  <c r="AL121" i="14"/>
  <c r="AM121" i="14"/>
  <c r="AN121" i="14"/>
  <c r="AO121" i="14"/>
  <c r="AP121" i="14"/>
  <c r="AQ121" i="14"/>
  <c r="AR121" i="14"/>
  <c r="AS121" i="14"/>
  <c r="AT121" i="14"/>
  <c r="AU121" i="14"/>
  <c r="AV121" i="14"/>
  <c r="AW121" i="14"/>
  <c r="AX121" i="14"/>
  <c r="AY121" i="14"/>
  <c r="AZ121" i="14"/>
  <c r="BA121" i="14"/>
  <c r="BB121" i="14"/>
  <c r="BC121" i="14"/>
  <c r="BD121" i="14"/>
  <c r="BE121" i="14"/>
  <c r="I126" i="14"/>
  <c r="J126" i="14"/>
  <c r="K126" i="14"/>
  <c r="L126" i="14"/>
  <c r="M126" i="14"/>
  <c r="N126" i="14"/>
  <c r="O126" i="14"/>
  <c r="P126" i="14"/>
  <c r="Q126" i="14"/>
  <c r="R126" i="14"/>
  <c r="S126" i="14"/>
  <c r="T126" i="14"/>
  <c r="U126" i="14"/>
  <c r="V126" i="14"/>
  <c r="W126" i="14"/>
  <c r="X126" i="14"/>
  <c r="Y126" i="14"/>
  <c r="Z126" i="14"/>
  <c r="AA126" i="14"/>
  <c r="AB126" i="14"/>
  <c r="AC126" i="14"/>
  <c r="AD126" i="14"/>
  <c r="AE126" i="14"/>
  <c r="AF126" i="14"/>
  <c r="AG126" i="14"/>
  <c r="AH126" i="14"/>
  <c r="AI126" i="14"/>
  <c r="AJ126" i="14"/>
  <c r="AK126" i="14"/>
  <c r="AL126" i="14"/>
  <c r="AM126" i="14"/>
  <c r="AN126" i="14"/>
  <c r="AO126" i="14"/>
  <c r="AP126" i="14"/>
  <c r="AQ126" i="14"/>
  <c r="AR126" i="14"/>
  <c r="AS126" i="14"/>
  <c r="AT126" i="14"/>
  <c r="AU126" i="14"/>
  <c r="AV126" i="14"/>
  <c r="AW126" i="14"/>
  <c r="AX126" i="14"/>
  <c r="AY126" i="14"/>
  <c r="AZ126" i="14"/>
  <c r="BA126" i="14"/>
  <c r="BB126" i="14"/>
  <c r="BC126" i="14"/>
  <c r="BD126" i="14"/>
  <c r="BE126" i="14"/>
  <c r="H126" i="14"/>
  <c r="H121" i="14"/>
  <c r="H102" i="14"/>
  <c r="H99" i="14" s="1"/>
  <c r="H120" i="14" s="1"/>
  <c r="H133" i="14" s="1"/>
  <c r="H137" i="14" s="1"/>
  <c r="H141" i="14" s="1"/>
  <c r="BD133" i="14" l="1"/>
  <c r="BD137" i="14" s="1"/>
  <c r="BD141" i="14" s="1"/>
  <c r="X133" i="14"/>
  <c r="X137" i="14" s="1"/>
  <c r="X141" i="14" s="1"/>
  <c r="H144" i="14"/>
  <c r="H143" i="14"/>
  <c r="AR133" i="14"/>
  <c r="AR137" i="14" s="1"/>
  <c r="AR141" i="14" s="1"/>
  <c r="AY133" i="14"/>
  <c r="AY137" i="14" s="1"/>
  <c r="AY141" i="14" s="1"/>
  <c r="AY143" i="14" s="1"/>
  <c r="AJ133" i="14"/>
  <c r="AJ137" i="14" s="1"/>
  <c r="AJ141" i="14" s="1"/>
  <c r="AJ143" i="14" s="1"/>
  <c r="AI133" i="14"/>
  <c r="AI137" i="14" s="1"/>
  <c r="AI141" i="14" s="1"/>
  <c r="AI144" i="14" s="1"/>
  <c r="AX133" i="14"/>
  <c r="AX137" i="14" s="1"/>
  <c r="AX141" i="14" s="1"/>
  <c r="J133" i="14"/>
  <c r="J137" i="14" s="1"/>
  <c r="J141" i="14" s="1"/>
  <c r="BE133" i="14"/>
  <c r="BE137" i="14" s="1"/>
  <c r="BE141" i="14" s="1"/>
  <c r="AW133" i="14"/>
  <c r="AW137" i="14" s="1"/>
  <c r="AW141" i="14" s="1"/>
  <c r="AO133" i="14"/>
  <c r="AO137" i="14" s="1"/>
  <c r="AO141" i="14" s="1"/>
  <c r="AG133" i="14"/>
  <c r="AG137" i="14" s="1"/>
  <c r="AG141" i="14" s="1"/>
  <c r="AG143" i="14" s="1"/>
  <c r="Y133" i="14"/>
  <c r="Y137" i="14" s="1"/>
  <c r="Y141" i="14" s="1"/>
  <c r="Q133" i="14"/>
  <c r="Q137" i="14" s="1"/>
  <c r="Q141" i="14" s="1"/>
  <c r="Q144" i="14" s="1"/>
  <c r="I133" i="14"/>
  <c r="I137" i="14" s="1"/>
  <c r="I141" i="14" s="1"/>
  <c r="AB133" i="14"/>
  <c r="AB137" i="14" s="1"/>
  <c r="AB141" i="14" s="1"/>
  <c r="AA133" i="14"/>
  <c r="AA137" i="14" s="1"/>
  <c r="AA141" i="14" s="1"/>
  <c r="R133" i="14"/>
  <c r="R137" i="14" s="1"/>
  <c r="R141" i="14" s="1"/>
  <c r="R144" i="14" s="1"/>
  <c r="AZ133" i="14"/>
  <c r="AZ137" i="14" s="1"/>
  <c r="AZ141" i="14" s="1"/>
  <c r="L133" i="14"/>
  <c r="L137" i="14" s="1"/>
  <c r="L141" i="14" s="1"/>
  <c r="L143" i="14" s="1"/>
  <c r="K133" i="14"/>
  <c r="K137" i="14" s="1"/>
  <c r="K141" i="14" s="1"/>
  <c r="K143" i="14" s="1"/>
  <c r="AP133" i="14"/>
  <c r="AP137" i="14" s="1"/>
  <c r="AP141" i="14" s="1"/>
  <c r="AP143" i="14" s="1"/>
  <c r="BC133" i="14"/>
  <c r="BC137" i="14" s="1"/>
  <c r="BC141" i="14" s="1"/>
  <c r="AU133" i="14"/>
  <c r="AU137" i="14" s="1"/>
  <c r="AU141" i="14" s="1"/>
  <c r="AM133" i="14"/>
  <c r="AM137" i="14" s="1"/>
  <c r="AM141" i="14" s="1"/>
  <c r="AE133" i="14"/>
  <c r="AE137" i="14" s="1"/>
  <c r="AE141" i="14" s="1"/>
  <c r="W133" i="14"/>
  <c r="W137" i="14" s="1"/>
  <c r="W141" i="14" s="1"/>
  <c r="O133" i="14"/>
  <c r="O137" i="14" s="1"/>
  <c r="O141" i="14" s="1"/>
  <c r="O144" i="14" s="1"/>
  <c r="S133" i="14"/>
  <c r="S137" i="14" s="1"/>
  <c r="S141" i="14" s="1"/>
  <c r="S144" i="14" s="1"/>
  <c r="Z133" i="14"/>
  <c r="Z137" i="14" s="1"/>
  <c r="Z141" i="14" s="1"/>
  <c r="Z144" i="14" s="1"/>
  <c r="AV133" i="14"/>
  <c r="AV137" i="14" s="1"/>
  <c r="AV141" i="14" s="1"/>
  <c r="P133" i="14"/>
  <c r="P137" i="14" s="1"/>
  <c r="P141" i="14" s="1"/>
  <c r="T133" i="14"/>
  <c r="T137" i="14" s="1"/>
  <c r="T141" i="14" s="1"/>
  <c r="AQ133" i="14"/>
  <c r="AQ137" i="14" s="1"/>
  <c r="AQ141" i="14" s="1"/>
  <c r="AQ144" i="14" s="1"/>
  <c r="AH133" i="14"/>
  <c r="AH137" i="14" s="1"/>
  <c r="AH141" i="14" s="1"/>
  <c r="BA133" i="14"/>
  <c r="BA137" i="14" s="1"/>
  <c r="BA141" i="14" s="1"/>
  <c r="BA144" i="14" s="1"/>
  <c r="AS133" i="14"/>
  <c r="AS137" i="14" s="1"/>
  <c r="AS141" i="14" s="1"/>
  <c r="AS144" i="14" s="1"/>
  <c r="AK133" i="14"/>
  <c r="AK137" i="14" s="1"/>
  <c r="AK141" i="14" s="1"/>
  <c r="AK144" i="14" s="1"/>
  <c r="AC133" i="14"/>
  <c r="AC137" i="14" s="1"/>
  <c r="AC141" i="14" s="1"/>
  <c r="U133" i="14"/>
  <c r="U137" i="14" s="1"/>
  <c r="U141" i="14" s="1"/>
  <c r="U143" i="14" s="1"/>
  <c r="M133" i="14"/>
  <c r="M137" i="14" s="1"/>
  <c r="M141" i="14" s="1"/>
  <c r="U144" i="14"/>
  <c r="AR143" i="14"/>
  <c r="AR144" i="14"/>
  <c r="AB143" i="14"/>
  <c r="AB144" i="14"/>
  <c r="T143" i="14"/>
  <c r="T144" i="14"/>
  <c r="AN144" i="14"/>
  <c r="AN143" i="14"/>
  <c r="V143" i="14"/>
  <c r="V144" i="14"/>
  <c r="AQ143" i="14"/>
  <c r="AA143" i="14"/>
  <c r="AA144" i="14"/>
  <c r="S143" i="14"/>
  <c r="M144" i="14"/>
  <c r="M143" i="14"/>
  <c r="AJ144" i="14"/>
  <c r="R143" i="14"/>
  <c r="AW143" i="14"/>
  <c r="AW144" i="14"/>
  <c r="AO143" i="14"/>
  <c r="AO144" i="14"/>
  <c r="AG144" i="14"/>
  <c r="Y143" i="14"/>
  <c r="Y144" i="14"/>
  <c r="I143" i="14"/>
  <c r="I144" i="14"/>
  <c r="AC144" i="14"/>
  <c r="AC143" i="14"/>
  <c r="AD143" i="14"/>
  <c r="AD144" i="14"/>
  <c r="AX143" i="14"/>
  <c r="AX144" i="14"/>
  <c r="AH143" i="14"/>
  <c r="AH144" i="14"/>
  <c r="J143" i="14"/>
  <c r="J144" i="14"/>
  <c r="BE143" i="14"/>
  <c r="BE144" i="14"/>
  <c r="X144" i="14"/>
  <c r="X143" i="14"/>
  <c r="BC144" i="14"/>
  <c r="BC143" i="14"/>
  <c r="AM144" i="14"/>
  <c r="AM143" i="14"/>
  <c r="AE144" i="14"/>
  <c r="AE143" i="14"/>
  <c r="W144" i="14"/>
  <c r="W143" i="14"/>
  <c r="AZ143" i="14"/>
  <c r="AZ144" i="14"/>
  <c r="N143" i="14"/>
  <c r="N144" i="14"/>
  <c r="AF144" i="14"/>
  <c r="AF143" i="14"/>
  <c r="BD144" i="14"/>
  <c r="BD143" i="14"/>
  <c r="BB143" i="14"/>
  <c r="BB144" i="14"/>
  <c r="AU143" i="14"/>
  <c r="AU144" i="14"/>
  <c r="AT143" i="14"/>
  <c r="AT144" i="14"/>
  <c r="AV144" i="14"/>
  <c r="AV143" i="14"/>
  <c r="P144" i="14"/>
  <c r="P143" i="14"/>
  <c r="AL143" i="14"/>
  <c r="AL144" i="14"/>
  <c r="O143" i="14" l="1"/>
  <c r="BA143" i="14"/>
  <c r="AI143" i="14"/>
  <c r="L144" i="14"/>
  <c r="AS143" i="14"/>
  <c r="K144" i="14"/>
  <c r="AY144" i="14"/>
  <c r="Q143" i="14"/>
  <c r="Z143" i="14"/>
  <c r="AK143" i="14"/>
  <c r="AP144" i="14"/>
  <c r="I13" i="19" l="1"/>
  <c r="D34" i="14" l="1"/>
  <c r="D40" i="14"/>
  <c r="D44" i="14"/>
  <c r="D43" i="14"/>
  <c r="D35" i="14"/>
  <c r="D37" i="14"/>
  <c r="D33" i="14"/>
  <c r="D38" i="14"/>
  <c r="D47" i="14"/>
  <c r="D39" i="14"/>
  <c r="D48" i="14"/>
  <c r="D41" i="14"/>
  <c r="D45" i="14"/>
  <c r="D42" i="14"/>
  <c r="D46" i="14"/>
  <c r="D36" i="14"/>
  <c r="D49" i="14"/>
  <c r="D5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Tommy Eleouet</author>
  </authors>
  <commentList>
    <comment ref="I11" authorId="0" shapeId="0" xr:uid="{00000000-0006-0000-0100-000001000000}">
      <text>
        <r>
          <rPr>
            <sz val="8"/>
            <color indexed="81"/>
            <rFont val="Tahoma"/>
            <family val="2"/>
          </rPr>
          <t>Le coût total (incluant le transport externe) ou la redevance nette du transport externe sont calculés, par intrant, automatiquement dans cette colonne.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Tommy Eleouet</author>
    <author>Adrien Thirion</author>
  </authors>
  <commentList>
    <comment ref="B57" authorId="0" shapeId="0" xr:uid="{00000000-0006-0000-0200-000001000000}">
      <text>
        <r>
          <rPr>
            <sz val="9"/>
            <color indexed="81"/>
            <rFont val="Tahoma"/>
            <family val="2"/>
          </rPr>
          <t>Si l'installation a bénéficié de subventions de plusieurs organismes, préciser dans la colonne commentaires la répartition par organisme.</t>
        </r>
      </text>
    </comment>
    <comment ref="C65" authorId="0" shapeId="0" xr:uid="{00000000-0006-0000-0200-000003000000}">
      <text>
        <r>
          <rPr>
            <sz val="9"/>
            <color indexed="81"/>
            <rFont val="Tahoma"/>
            <family val="2"/>
          </rPr>
          <t>Supérieure ou égale à la durée du contrat</t>
        </r>
      </text>
    </comment>
    <comment ref="G78" authorId="1" shapeId="0" xr:uid="{00000000-0006-0000-0200-000004000000}">
      <text>
        <r>
          <rPr>
            <sz val="9"/>
            <color indexed="81"/>
            <rFont val="Tahoma"/>
            <family val="2"/>
          </rPr>
          <t>L'année 1 est la première année d'exploitation.
Les années 0, -1 et -2 sont les années de pré-exploitation, il est possible de répartir les coûts d'investissement sur ces trois années.</t>
        </r>
      </text>
    </comment>
    <comment ref="B115" authorId="0" shapeId="0" xr:uid="{00000000-0006-0000-0200-000005000000}">
      <text>
        <r>
          <rPr>
            <sz val="9"/>
            <color indexed="81"/>
            <rFont val="Tahoma"/>
            <family val="2"/>
          </rPr>
          <t>En cas d'impossibilité de distinguer maintenance et GER, remplir cette seule ligne.</t>
        </r>
      </text>
    </comment>
    <comment ref="B119" authorId="0" shapeId="0" xr:uid="{00000000-0006-0000-0200-000006000000}">
      <text>
        <r>
          <rPr>
            <sz val="9"/>
            <color indexed="81"/>
            <rFont val="Tahoma"/>
            <family val="2"/>
          </rPr>
          <t>Détailler les postes inclus en commentaire et fournir les pièces justificatives de chacun des postes.</t>
        </r>
      </text>
    </comment>
  </commentList>
</comments>
</file>

<file path=xl/sharedStrings.xml><?xml version="1.0" encoding="utf-8"?>
<sst xmlns="http://schemas.openxmlformats.org/spreadsheetml/2006/main" count="176" uniqueCount="163">
  <si>
    <t>Produits d'exploitation (PEX)</t>
  </si>
  <si>
    <t>Charges d'exploitation (CEX)</t>
  </si>
  <si>
    <t>Assurances</t>
  </si>
  <si>
    <t>Impôts, taxes et versements assimilés (ITVA)</t>
  </si>
  <si>
    <t>Valeur ajoutée (VA) = PEX - CEX</t>
  </si>
  <si>
    <t>Excédent brut d'exploitation (EBE) = VA - ITVA</t>
  </si>
  <si>
    <t>Résultat courant avant impôt (RCAI) = REX - INT</t>
  </si>
  <si>
    <t>Impôt sur les sociétés (IS)</t>
  </si>
  <si>
    <t>Résultat net de l'exercice (RN) = RCAI - IS</t>
  </si>
  <si>
    <r>
      <rPr>
        <b/>
        <sz val="11"/>
        <color indexed="8"/>
        <rFont val="Arial"/>
        <family val="2"/>
      </rPr>
      <t>Exercices</t>
    </r>
    <r>
      <rPr>
        <sz val="11"/>
        <color indexed="8"/>
        <rFont val="Arial"/>
        <family val="2"/>
      </rPr>
      <t xml:space="preserve"> (calendaires - 12 mois)</t>
    </r>
  </si>
  <si>
    <t>Compte de Résultat (EUR)</t>
  </si>
  <si>
    <t>Cellules à compléter</t>
  </si>
  <si>
    <t>Cellules à ne pas modifier</t>
  </si>
  <si>
    <t>Montant de l'apport en fonds propres</t>
  </si>
  <si>
    <t>Investissement</t>
  </si>
  <si>
    <t>Autres charges financières</t>
  </si>
  <si>
    <t>Produits financiers</t>
  </si>
  <si>
    <t>Intérêts bancaires sur l'emprunt bancaire (INT)</t>
  </si>
  <si>
    <t>Montant total brut de l'investissement</t>
  </si>
  <si>
    <t>Montant des avantages et subventions à l'investissement</t>
  </si>
  <si>
    <t>Montant total de l'investissement net des avantages et subventions</t>
  </si>
  <si>
    <t>Postes de l'investissement</t>
  </si>
  <si>
    <t>Financement</t>
  </si>
  <si>
    <t>EUR</t>
  </si>
  <si>
    <t>%</t>
  </si>
  <si>
    <t>Taux d'intérêt de l'emprunt</t>
  </si>
  <si>
    <t>Durée de l'emprunt (en années)</t>
  </si>
  <si>
    <t>Charges</t>
  </si>
  <si>
    <t>Durée d'amortissement (en années)</t>
  </si>
  <si>
    <t>Autres revenus d'exploitation</t>
  </si>
  <si>
    <t>Données techniques de l'installation et hypothèses</t>
  </si>
  <si>
    <t>Montant à amortir (= investissement net)</t>
  </si>
  <si>
    <t>Tableau de flux</t>
  </si>
  <si>
    <t>Flux d'investissement</t>
  </si>
  <si>
    <t>Tirage sur facilité d'emprunt</t>
  </si>
  <si>
    <t>Remboursement du capital de l'emprunt</t>
  </si>
  <si>
    <t>Tirage des fonds propres</t>
  </si>
  <si>
    <t>Paiement de dividendes</t>
  </si>
  <si>
    <t>Tirage de la subvention et avantages</t>
  </si>
  <si>
    <t>Montant brut de l'investissement hors raccordement</t>
  </si>
  <si>
    <t>Dotation aux amortissements (DA)</t>
  </si>
  <si>
    <t>Résultat d'exploitation (REX) = EBE - DA - DP</t>
  </si>
  <si>
    <t>Pré-exploitation</t>
  </si>
  <si>
    <t>Taux effectif d'IS</t>
  </si>
  <si>
    <t>Frais financiers et légaux</t>
  </si>
  <si>
    <t>Total</t>
  </si>
  <si>
    <t>IFER</t>
  </si>
  <si>
    <t>CFE</t>
  </si>
  <si>
    <t>CVAE</t>
  </si>
  <si>
    <t>Taxe foncière</t>
  </si>
  <si>
    <t>Autres taxes</t>
  </si>
  <si>
    <t>C3S</t>
  </si>
  <si>
    <t>Etudes et frais de développement</t>
  </si>
  <si>
    <t>Maitrise d'œuvre</t>
  </si>
  <si>
    <t>Digesteur et traitement digestat</t>
  </si>
  <si>
    <t>Stockage (intrants &amp; digestat)</t>
  </si>
  <si>
    <t>Commentaires</t>
  </si>
  <si>
    <t>Recettes et réductions de dépenses autres (EUR/an)</t>
  </si>
  <si>
    <t>Durée d'exploitation prévue de l'installation</t>
  </si>
  <si>
    <t>Achats intrants</t>
  </si>
  <si>
    <t>Valorisation du digestat (EUR/an)</t>
  </si>
  <si>
    <t>Technologie de l'équipement et/ou entreprise concernée</t>
  </si>
  <si>
    <t>Contact</t>
  </si>
  <si>
    <t>Identité</t>
  </si>
  <si>
    <t>Fonction</t>
  </si>
  <si>
    <t>Adresse mail</t>
  </si>
  <si>
    <t>N° de téléphone</t>
  </si>
  <si>
    <t>Nature des intrants</t>
  </si>
  <si>
    <t>Exploitation</t>
  </si>
  <si>
    <t>Frais de personnel</t>
  </si>
  <si>
    <t>Redevance pour le traitement des déchets extérieurs (EUR/an)</t>
  </si>
  <si>
    <t>Durée d'exploitation envisagée</t>
  </si>
  <si>
    <t>Autres postes de coûts de l'investissement (à commenter)</t>
  </si>
  <si>
    <t xml:space="preserve">         - Salaire moyen</t>
  </si>
  <si>
    <t>Pièce(s) justificative(s)</t>
  </si>
  <si>
    <t>Merci de respecter les mêmes instructions que celles détaillées ci-dessus.
Les chiffres des cases grises sont calculés automatiquement et ne doivent pas être remplies.
Pour les données prévisionnelles, merci d'indiquer les hypothèses retenues en commentaire.
Si des retraitements des données observées sur les éléments justificatifs sont nécessaires, merci d'en donner la justification en commentaire.
Merci d'indiquer dans la colonne "Pièce(s) justificative(s)" le ou les noms des documents joints permettant de retrouver les coûts présentés.</t>
  </si>
  <si>
    <t>Société dédiée à la méthanisation (OUI/NON)</t>
  </si>
  <si>
    <t>Achat de terrains</t>
  </si>
  <si>
    <t>Génie civil (voirie, terrassement, réserve incendie)</t>
  </si>
  <si>
    <t>Volume (tonnes)</t>
  </si>
  <si>
    <t>Autres</t>
  </si>
  <si>
    <t>Intrants</t>
  </si>
  <si>
    <r>
      <t>Potentiel méthanogène (m</t>
    </r>
    <r>
      <rPr>
        <b/>
        <vertAlign val="superscript"/>
        <sz val="11"/>
        <color indexed="8"/>
        <rFont val="Arial"/>
        <family val="2"/>
      </rPr>
      <t>3</t>
    </r>
    <r>
      <rPr>
        <b/>
        <sz val="11"/>
        <color indexed="8"/>
        <rFont val="Arial"/>
        <family val="2"/>
      </rPr>
      <t xml:space="preserve"> CH</t>
    </r>
    <r>
      <rPr>
        <b/>
        <vertAlign val="subscript"/>
        <sz val="11"/>
        <color indexed="8"/>
        <rFont val="Arial"/>
        <family val="2"/>
      </rPr>
      <t>4</t>
    </r>
    <r>
      <rPr>
        <b/>
        <sz val="11"/>
        <color indexed="8"/>
        <rFont val="Arial"/>
        <family val="2"/>
      </rPr>
      <t xml:space="preserve"> / tonne)</t>
    </r>
  </si>
  <si>
    <t>Redevance de traitement (€/tonne)</t>
  </si>
  <si>
    <t>Prix ou coût de cession (€/tonne)</t>
  </si>
  <si>
    <t>Coût total ou redevance total (€)</t>
  </si>
  <si>
    <t>Avez-vous l'obligation de cultiver des cultures intermédiaires ?</t>
  </si>
  <si>
    <t>Digestat</t>
  </si>
  <si>
    <t>Mode de valorisation du digestat</t>
  </si>
  <si>
    <t>Economie d'engrais (€)</t>
  </si>
  <si>
    <t>Prix de vente (€/tonne)</t>
  </si>
  <si>
    <t>Ependage sur les terres</t>
  </si>
  <si>
    <t>Matériels et équipements de gestion des matières (téléscopique, chargeur, ...)</t>
  </si>
  <si>
    <t>Montant de financement en crédit-bail</t>
  </si>
  <si>
    <t>Montant de l'apport en dette assimilée à des fonds propres</t>
  </si>
  <si>
    <t>Charges de maintenance et gros entretien renouvellement</t>
  </si>
  <si>
    <t>Don</t>
  </si>
  <si>
    <t>Vente</t>
  </si>
  <si>
    <t>Ajoutez les modes de valorisation différents le cas échéant.</t>
  </si>
  <si>
    <t xml:space="preserve">         - Nombre d'ETP salariés</t>
  </si>
  <si>
    <t>Le montant des investissements, le versement des subventions et le déblocage des prêts peuvent être répartis sur plusieurs années, en pré-exploitation (années -2, -1 et 0) ou en exploitation.
Les flux entrants sont notés en positifs, les flux sortants en négatifs.</t>
  </si>
  <si>
    <t>Coûts de transport externe</t>
  </si>
  <si>
    <t>Origine des intrants (interne/externe à la société)</t>
  </si>
  <si>
    <t>Nature des coûts de maintenance/GER (commentaire pour chaque année)</t>
  </si>
  <si>
    <t>Dotation aux provisions pour les équipements de production d'électricité (DP)</t>
  </si>
  <si>
    <t>Dotation aux provisions pour les autres équipements (DP)</t>
  </si>
  <si>
    <t xml:space="preserve">         - Salaire de l'exploitant</t>
  </si>
  <si>
    <t xml:space="preserve">         - Equivalent temps plein de l'exploitant passé sur l'installation</t>
  </si>
  <si>
    <t>Frais de gestion (administrative, comptable)</t>
  </si>
  <si>
    <t xml:space="preserve">           -Coûts liés à la gestion des matières en l'absence de méthanisation</t>
  </si>
  <si>
    <t xml:space="preserve">           -Coûts liés à la gestion des matières avec la méthanisation</t>
  </si>
  <si>
    <t>Coût d'achat ou de cession</t>
  </si>
  <si>
    <t>Coût de transport externe</t>
  </si>
  <si>
    <t>Redevance</t>
  </si>
  <si>
    <t>Combien de tonnes par an représente cette obligation ?</t>
  </si>
  <si>
    <t>Des surcoûts ou des économies sont-ils liés à l'épendage de digestat par rapport à l'épendage des intrants ? Si oui, de quelle nature et quel montant ? Préciser le détail du calcul</t>
  </si>
  <si>
    <t>Montant de l'emprunt</t>
  </si>
  <si>
    <t>Les seuls investissements permettant la production d'énergie doivent être déclarés.
Les éventuels retraitements rendus nécessaires par des éléments comptables (factures par exemple) communs avec d'autres investissements doivent être précisés en commentaire.
Les éléments et explications fournis doivent permettre de reconstituer les coûts d'investissement de l'installation.
Si les commentaires nécessitent d'être développés, merci de joindre une note explicative.
Merci d'indiquer dans la colonne "Pièce(s) justificative(s)" le ou les noms des documents joints permettant de retrouver les coûts présentés.</t>
  </si>
  <si>
    <t>Cet onglet a pour objectif d'obtenir des informations sur les matières entrant et sortant de l'installation de production de biométhane.</t>
  </si>
  <si>
    <t>Biométhane produit (MWh PCS/an)</t>
  </si>
  <si>
    <t>Tarif d'achat du biométhane produit (EUR/MWh PCS)</t>
  </si>
  <si>
    <t>Revenus de la vente du biométhane</t>
  </si>
  <si>
    <t>Caractéristiques de l'installation</t>
  </si>
  <si>
    <t>Concentration en H2S du biogaz brut (ppm)</t>
  </si>
  <si>
    <t>Concentration en méthane du biogaz brut (%)</t>
  </si>
  <si>
    <t>Unité d'épuration</t>
  </si>
  <si>
    <t>Poste d'injection et d'odorisation</t>
  </si>
  <si>
    <t>Local technique (bâtiment hors équipements)</t>
  </si>
  <si>
    <t>Autres équipements gaz</t>
  </si>
  <si>
    <t>Equipements électriques divers (poste de transformation, cablage, raccordement, etc.)</t>
  </si>
  <si>
    <t xml:space="preserve">          -Dont maintenance</t>
  </si>
  <si>
    <t xml:space="preserve">          -Dont gros entretien renouvellement</t>
  </si>
  <si>
    <t>Electricité</t>
  </si>
  <si>
    <t>Autres charges d'exploitation (suivi biologique, contrôle technique, …)</t>
  </si>
  <si>
    <t>Loyer du poste d'injection et consommables odorisation</t>
  </si>
  <si>
    <t>Nom et adresse</t>
  </si>
  <si>
    <t>Biométhane</t>
  </si>
  <si>
    <t>Autres coûts énergétiques</t>
  </si>
  <si>
    <t>Technologie d'épuration du biogaz</t>
  </si>
  <si>
    <t>Pré-traitement des intrants (hygiénisation, …)</t>
  </si>
  <si>
    <t>Cession interne de cultures et de sous-produit</t>
  </si>
  <si>
    <t>Réactifs et consommables pour l'unité d'épuration du biogaz</t>
  </si>
  <si>
    <r>
      <t xml:space="preserve">Surcoûts liés à la gestion des matières (intrants et épandage)
</t>
    </r>
    <r>
      <rPr>
        <i/>
        <sz val="10"/>
        <rFont val="Arial"/>
        <family val="2"/>
      </rPr>
      <t>Notamment location de matériel, prestation externe, éventuels coûts interne hors frais de personnel)</t>
    </r>
  </si>
  <si>
    <t>Poste de compression (si raccordement au réseau de transport)</t>
  </si>
  <si>
    <t>Coût d'épandage</t>
  </si>
  <si>
    <t>Nb unités produite</t>
  </si>
  <si>
    <t>commentaire sur transport et prise en charge</t>
  </si>
  <si>
    <t>Inflation</t>
  </si>
  <si>
    <r>
      <t xml:space="preserve">Il est porté à l'attention du producteur que :
- l'ensemble des cases bleues des onglets "Matières" et "BP simplifié" doivent être remplies, en particulier les cases "commentaires" ou "éléments justificatifs".
- les cases grises ou vertes sont calculées automatiquement.
- il est interdit de modifier la structure du tableur (ajout/suppression de ligne, cellule, colonne...)
- les coûts déclarés ne doivent concerner que la seule installation de méthanisation et les équipements, services ou matières permettant la production d'énergie. 
- les données doivent être renseignées en </t>
    </r>
    <r>
      <rPr>
        <u/>
        <sz val="11"/>
        <color indexed="8"/>
        <rFont val="Arial"/>
        <family val="2"/>
      </rPr>
      <t>euros courants</t>
    </r>
    <r>
      <rPr>
        <sz val="11"/>
        <color indexed="8"/>
        <rFont val="Arial"/>
        <family val="2"/>
      </rPr>
      <t xml:space="preserve"> (valeurs nominales)
- les données doivent être renseignées en </t>
    </r>
    <r>
      <rPr>
        <u/>
        <sz val="11"/>
        <color indexed="8"/>
        <rFont val="Arial"/>
        <family val="2"/>
      </rPr>
      <t>valeur positive</t>
    </r>
    <r>
      <rPr>
        <sz val="11"/>
        <color indexed="8"/>
        <rFont val="Arial"/>
        <family val="2"/>
      </rPr>
      <t xml:space="preserve">, sauf si mention contraire (pour les flux de trésorerie notamment) 
- le modèle de plan d'affaires prend en compte des </t>
    </r>
    <r>
      <rPr>
        <u/>
        <sz val="11"/>
        <color indexed="8"/>
        <rFont val="Arial"/>
        <family val="2"/>
      </rPr>
      <t>exercices de 12 mois</t>
    </r>
    <r>
      <rPr>
        <sz val="11"/>
        <color indexed="8"/>
        <rFont val="Arial"/>
        <family val="2"/>
      </rPr>
      <t xml:space="preserve"> (années calendaires), le producteur est invité à s'y conformer au moment de synthétiser ses données dans le modèle simplifié
- la durée du plan d'affaires est plus longue que celle du contrat d'achat, les données doivent être remplies pour l'intégralité de la durée d'exploitation envisagée.</t>
    </r>
  </si>
  <si>
    <t>Disponibilité moyenne (%)</t>
  </si>
  <si>
    <t>Tarif de référence</t>
  </si>
  <si>
    <t>Date envisagée de mise en service de l'installation</t>
  </si>
  <si>
    <t xml:space="preserve">Les cases doivent être remplies avec les données prévisionnelles les plus précises possibles.
Si vous ne disposez pas de données prévisionnelles précises, vous pouvez utiliser une hypothèse d'augmentation des coûts et des tarifs (par exemple +X% par an). Cette hypothèse peut être différente selon les postes de coûts / tarifs. Merci de la préciser en commentaire.
Toutes les cases doivent être remplies durant la durée d'exploitation prévisionnelle de l'installation, avec un "0" si nécessaire.
</t>
  </si>
  <si>
    <t>Capacité maximale de production estimée (Nm3/h)</t>
  </si>
  <si>
    <t>Capacité d'injection envisagée (contrat de raccordement/injection) en Nm3/h</t>
  </si>
  <si>
    <t>Production annuelle prévisionnelle (GWh PCS par an)</t>
  </si>
  <si>
    <t>Taux de GER (Gros Entretien de Renouvellement)</t>
  </si>
  <si>
    <t>Années correspondantes aux travaux de GER</t>
  </si>
  <si>
    <t>Raccordement au réseau gazier (en prenant en compte la réfaction)</t>
  </si>
  <si>
    <t>pef : proportion d'effluents d'élevage, ratio entre la
masse, en matière brute, des effluents d’élevage utilisés comme intrants de l’Installation et la masse totale, en
matière brute, des intrants de l'installation.(%)</t>
  </si>
  <si>
    <t>Prime Pef fonction des intrants utilisés (EUR/MWh PCS)</t>
  </si>
  <si>
    <t>Saisonnalité de production</t>
  </si>
  <si>
    <t>Type d'installation (Méthanisation agricole, collective, industrielle, déchets ménagers, STEP, ISDND,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</si>
</sst>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_ ;\-#,##0\ "/>
    <numFmt numFmtId="167" formatCode="#,##0.0000_ ;\-#,##0.0000\ "/>
    <numFmt numFmtId="168" formatCode="#,##0.00_ ;\-#,##0.00\ "/>
    <numFmt numFmtId="169" formatCode="#,##0.0_ ;\-#,##0.0\ "/>
    <numFmt numFmtId="170" formatCode="0.0"/>
    <numFmt numFmtId="171" formatCode="0.000%"/>
    <numFmt numFmtId="172" formatCode="_(* #,##0_);_(* \(#,##0\);_(* &quot;-&quot;??_);_(@_)"/>
  </numFmts>
  <fonts count="22" x14ac:knownFonts="1">
    <font>
      <sz val="11"/>
      <color theme="1"/>
      <name val="Calibri"/>
      <family val="2"/>
      <scheme val="minor"/>
    </font>
    <font>
      <sz val="11"/>
      <color indexed="8"/>
      <name val="Arial"/>
      <family val="2"/>
    </font>
    <font>
      <b/>
      <sz val="11"/>
      <color indexed="8"/>
      <name val="Arial"/>
      <family val="2"/>
    </font>
    <font>
      <u/>
      <sz val="11"/>
      <color indexed="8"/>
      <name val="Arial"/>
      <family val="2"/>
    </font>
    <font>
      <sz val="9"/>
      <color indexed="81"/>
      <name val="Tahoma"/>
      <family val="2"/>
    </font>
    <font>
      <sz val="11"/>
      <name val="Arial"/>
      <family val="2"/>
    </font>
    <font>
      <b/>
      <sz val="11"/>
      <name val="Arial"/>
      <family val="2"/>
    </font>
    <font>
      <b/>
      <vertAlign val="superscript"/>
      <sz val="11"/>
      <color indexed="8"/>
      <name val="Arial"/>
      <family val="2"/>
    </font>
    <font>
      <b/>
      <vertAlign val="subscript"/>
      <sz val="11"/>
      <color indexed="8"/>
      <name val="Arial"/>
      <family val="2"/>
    </font>
    <font>
      <i/>
      <sz val="11"/>
      <name val="Arial"/>
      <family val="2"/>
    </font>
    <font>
      <i/>
      <sz val="10"/>
      <name val="Arial"/>
      <family val="2"/>
    </font>
    <font>
      <sz val="8"/>
      <color indexed="81"/>
      <name val="Tahoma"/>
      <family val="2"/>
    </font>
    <font>
      <sz val="11"/>
      <color indexed="8"/>
      <name val="Calibri"/>
      <family val="2"/>
    </font>
    <font>
      <sz val="11"/>
      <color indexed="8"/>
      <name val="Arial"/>
      <family val="2"/>
    </font>
    <font>
      <b/>
      <sz val="11"/>
      <color indexed="8"/>
      <name val="Arial"/>
      <family val="2"/>
    </font>
    <font>
      <i/>
      <sz val="11"/>
      <color indexed="8"/>
      <name val="Arial"/>
      <family val="2"/>
    </font>
    <font>
      <b/>
      <i/>
      <sz val="11"/>
      <color indexed="8"/>
      <name val="Arial"/>
      <family val="2"/>
    </font>
    <font>
      <i/>
      <sz val="10"/>
      <color indexed="8"/>
      <name val="Arial"/>
      <family val="2"/>
    </font>
    <font>
      <i/>
      <sz val="8"/>
      <color indexed="8"/>
      <name val="Arial"/>
      <family val="2"/>
    </font>
    <font>
      <b/>
      <sz val="11"/>
      <color indexed="9"/>
      <name val="Arial"/>
      <family val="2"/>
    </font>
    <font>
      <u/>
      <sz val="8.8000000000000007"/>
      <color theme="10"/>
      <name val="Calibri"/>
      <family val="2"/>
    </font>
    <font>
      <sz val="12"/>
      <color rgb="FF000000"/>
      <name val="Times New Roman"/>
      <family val="1"/>
    </font>
  </fonts>
  <fills count="13">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indexed="53"/>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20" fillId="0" borderId="0" applyNumberFormat="0" applyFill="0" applyBorder="0" applyAlignment="0" applyProtection="0">
      <alignment vertical="top"/>
      <protection locked="0"/>
    </xf>
    <xf numFmtId="164" fontId="12" fillId="0" borderId="0" applyFont="0" applyFill="0" applyBorder="0" applyAlignment="0" applyProtection="0"/>
    <xf numFmtId="9" fontId="12" fillId="0" borderId="0" applyFont="0" applyFill="0" applyBorder="0" applyAlignment="0" applyProtection="0"/>
  </cellStyleXfs>
  <cellXfs count="165">
    <xf numFmtId="0" fontId="0" fillId="0" borderId="0" xfId="0"/>
    <xf numFmtId="0" fontId="13" fillId="2" borderId="0" xfId="0" applyFont="1" applyFill="1"/>
    <xf numFmtId="0" fontId="1" fillId="3" borderId="1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5"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3" fillId="0" borderId="0" xfId="0" applyFont="1" applyProtection="1"/>
    <xf numFmtId="0" fontId="15" fillId="0" borderId="4" xfId="0" applyFont="1" applyBorder="1" applyProtection="1"/>
    <xf numFmtId="0" fontId="15" fillId="0" borderId="6" xfId="0" applyFont="1" applyBorder="1" applyProtection="1"/>
    <xf numFmtId="0" fontId="14" fillId="3" borderId="1" xfId="0" applyFont="1" applyFill="1" applyBorder="1" applyProtection="1"/>
    <xf numFmtId="0" fontId="1" fillId="0" borderId="0" xfId="0" applyFont="1" applyProtection="1"/>
    <xf numFmtId="0" fontId="1" fillId="0" borderId="0" xfId="0" applyFont="1" applyAlignment="1" applyProtection="1">
      <alignment wrapText="1"/>
    </xf>
    <xf numFmtId="0" fontId="21" fillId="0" borderId="0" xfId="0" applyFont="1" applyProtection="1"/>
    <xf numFmtId="0" fontId="14" fillId="3" borderId="10" xfId="0" applyFont="1" applyFill="1" applyBorder="1" applyAlignment="1" applyProtection="1">
      <alignment wrapText="1"/>
    </xf>
    <xf numFmtId="0" fontId="13" fillId="0" borderId="0" xfId="0" applyFont="1" applyAlignment="1" applyProtection="1">
      <alignment wrapText="1"/>
    </xf>
    <xf numFmtId="0" fontId="14" fillId="3" borderId="9" xfId="0" applyFont="1" applyFill="1" applyBorder="1" applyAlignment="1" applyProtection="1">
      <alignment horizontal="center" wrapText="1"/>
    </xf>
    <xf numFmtId="0" fontId="14" fillId="3" borderId="19" xfId="0" applyFont="1" applyFill="1" applyBorder="1" applyAlignment="1" applyProtection="1">
      <alignment horizontal="center" wrapText="1"/>
    </xf>
    <xf numFmtId="0" fontId="14" fillId="3" borderId="20" xfId="0" applyFont="1" applyFill="1" applyBorder="1" applyAlignment="1" applyProtection="1">
      <alignment horizontal="center" wrapText="1"/>
    </xf>
    <xf numFmtId="0" fontId="14" fillId="3" borderId="6" xfId="0" applyFont="1" applyFill="1" applyBorder="1" applyAlignment="1" applyProtection="1">
      <alignment horizontal="center" wrapText="1"/>
    </xf>
    <xf numFmtId="0" fontId="14" fillId="3" borderId="6" xfId="0" applyFont="1" applyFill="1" applyBorder="1" applyAlignment="1" applyProtection="1">
      <alignment wrapText="1"/>
    </xf>
    <xf numFmtId="0" fontId="13" fillId="4" borderId="3" xfId="0" applyFont="1" applyFill="1" applyBorder="1" applyProtection="1">
      <protection locked="0"/>
    </xf>
    <xf numFmtId="0" fontId="13" fillId="4" borderId="4" xfId="0" applyFont="1" applyFill="1" applyBorder="1" applyProtection="1">
      <protection locked="0"/>
    </xf>
    <xf numFmtId="0" fontId="13" fillId="7" borderId="4" xfId="0" applyFont="1" applyFill="1" applyBorder="1" applyProtection="1">
      <protection locked="0"/>
    </xf>
    <xf numFmtId="0" fontId="1" fillId="4" borderId="3" xfId="0" applyFont="1" applyFill="1" applyBorder="1" applyProtection="1">
      <protection locked="0"/>
    </xf>
    <xf numFmtId="3" fontId="13" fillId="4" borderId="4" xfId="0" applyNumberFormat="1" applyFont="1" applyFill="1" applyBorder="1" applyAlignment="1" applyProtection="1">
      <alignment horizontal="right" indent="1"/>
      <protection locked="0"/>
    </xf>
    <xf numFmtId="170" fontId="13" fillId="4" borderId="4" xfId="0" applyNumberFormat="1" applyFont="1" applyFill="1" applyBorder="1" applyAlignment="1" applyProtection="1">
      <alignment horizontal="right" indent="1"/>
      <protection locked="0"/>
    </xf>
    <xf numFmtId="3" fontId="13" fillId="7" borderId="4" xfId="0" applyNumberFormat="1" applyFont="1" applyFill="1" applyBorder="1" applyAlignment="1" applyProtection="1">
      <alignment horizontal="right" indent="1"/>
      <protection locked="0"/>
    </xf>
    <xf numFmtId="0" fontId="1" fillId="4" borderId="4" xfId="0" applyFont="1" applyFill="1" applyBorder="1" applyProtection="1">
      <protection locked="0"/>
    </xf>
    <xf numFmtId="0" fontId="13" fillId="4" borderId="5" xfId="0" applyFont="1" applyFill="1" applyBorder="1" applyProtection="1">
      <protection locked="0"/>
    </xf>
    <xf numFmtId="0" fontId="13" fillId="4" borderId="6" xfId="0" applyFont="1" applyFill="1" applyBorder="1" applyProtection="1">
      <protection locked="0"/>
    </xf>
    <xf numFmtId="0" fontId="13" fillId="7" borderId="6" xfId="0" applyFont="1" applyFill="1" applyBorder="1" applyProtection="1">
      <protection locked="0"/>
    </xf>
    <xf numFmtId="0" fontId="1" fillId="4" borderId="0" xfId="0" applyFont="1" applyFill="1" applyProtection="1">
      <protection locked="0"/>
    </xf>
    <xf numFmtId="0" fontId="13" fillId="4" borderId="0" xfId="0" applyFont="1" applyFill="1" applyAlignment="1" applyProtection="1">
      <alignment horizontal="center"/>
      <protection locked="0"/>
    </xf>
    <xf numFmtId="0" fontId="13" fillId="2" borderId="0" xfId="0" applyFont="1" applyFill="1" applyProtection="1">
      <protection locked="0"/>
    </xf>
    <xf numFmtId="0" fontId="13" fillId="2" borderId="0" xfId="0" applyFont="1" applyFill="1" applyAlignment="1" applyProtection="1">
      <alignment horizontal="right" indent="2"/>
      <protection locked="0"/>
    </xf>
    <xf numFmtId="0" fontId="13" fillId="4" borderId="0" xfId="0" applyFont="1" applyFill="1" applyProtection="1">
      <protection locked="0"/>
    </xf>
    <xf numFmtId="166" fontId="13" fillId="5" borderId="0" xfId="2" applyNumberFormat="1" applyFont="1" applyFill="1" applyProtection="1">
      <protection locked="0"/>
    </xf>
    <xf numFmtId="0" fontId="14" fillId="3" borderId="1" xfId="0" applyFont="1" applyFill="1" applyBorder="1" applyProtection="1">
      <protection locked="0"/>
    </xf>
    <xf numFmtId="0" fontId="14" fillId="3" borderId="1" xfId="0" applyFont="1" applyFill="1" applyBorder="1" applyAlignment="1" applyProtection="1">
      <alignment horizontal="center"/>
      <protection locked="0"/>
    </xf>
    <xf numFmtId="0" fontId="13" fillId="2" borderId="0" xfId="0" applyFont="1" applyFill="1" applyAlignment="1" applyProtection="1">
      <alignment horizontal="center"/>
      <protection locked="0"/>
    </xf>
    <xf numFmtId="0" fontId="1" fillId="4" borderId="0" xfId="0" applyFont="1" applyFill="1" applyAlignment="1" applyProtection="1">
      <alignment horizontal="center"/>
      <protection locked="0"/>
    </xf>
    <xf numFmtId="14" fontId="1" fillId="4" borderId="0" xfId="0" applyNumberFormat="1" applyFont="1" applyFill="1" applyAlignment="1" applyProtection="1">
      <alignment horizontal="center"/>
      <protection locked="0"/>
    </xf>
    <xf numFmtId="0" fontId="0" fillId="0" borderId="0" xfId="0" applyAlignment="1" applyProtection="1">
      <alignment horizontal="center"/>
      <protection locked="0"/>
    </xf>
    <xf numFmtId="0" fontId="20" fillId="4" borderId="0" xfId="1" applyFill="1" applyAlignment="1" applyProtection="1">
      <alignment horizontal="center"/>
      <protection locked="0"/>
    </xf>
    <xf numFmtId="49" fontId="1" fillId="4" borderId="0" xfId="0" applyNumberFormat="1" applyFont="1" applyFill="1" applyAlignment="1" applyProtection="1">
      <alignment horizontal="center"/>
      <protection locked="0"/>
    </xf>
    <xf numFmtId="0" fontId="1" fillId="2" borderId="0" xfId="0" applyFont="1" applyFill="1" applyProtection="1">
      <protection locked="0"/>
    </xf>
    <xf numFmtId="166" fontId="0" fillId="4" borderId="0" xfId="0" applyNumberFormat="1" applyFill="1" applyProtection="1">
      <protection locked="0"/>
    </xf>
    <xf numFmtId="14" fontId="13" fillId="4" borderId="0" xfId="0" applyNumberFormat="1" applyFont="1" applyFill="1" applyAlignment="1" applyProtection="1">
      <alignment horizontal="center"/>
      <protection locked="0"/>
    </xf>
    <xf numFmtId="0" fontId="13" fillId="2" borderId="0" xfId="0" applyFont="1" applyFill="1" applyAlignment="1" applyProtection="1">
      <alignment horizontal="left" vertical="center"/>
      <protection locked="0"/>
    </xf>
    <xf numFmtId="0" fontId="1" fillId="3" borderId="1" xfId="0" applyFont="1" applyFill="1" applyBorder="1" applyAlignment="1" applyProtection="1">
      <alignment horizontal="center" vertical="center" wrapText="1"/>
      <protection locked="0"/>
    </xf>
    <xf numFmtId="165" fontId="13" fillId="4" borderId="0" xfId="3" applyNumberFormat="1" applyFont="1" applyFill="1" applyAlignment="1" applyProtection="1">
      <alignment horizontal="center"/>
      <protection locked="0"/>
    </xf>
    <xf numFmtId="1" fontId="13" fillId="4" borderId="0" xfId="3" applyNumberFormat="1" applyFont="1" applyFill="1" applyAlignment="1" applyProtection="1">
      <alignment horizontal="center"/>
      <protection locked="0"/>
    </xf>
    <xf numFmtId="9" fontId="13" fillId="4" borderId="0" xfId="3" applyFont="1" applyFill="1" applyAlignment="1" applyProtection="1">
      <alignment horizontal="center"/>
      <protection locked="0"/>
    </xf>
    <xf numFmtId="0" fontId="13" fillId="4" borderId="0" xfId="0" applyFont="1" applyFill="1" applyAlignment="1" applyProtection="1">
      <alignment horizontal="center"/>
      <protection locked="0"/>
    </xf>
    <xf numFmtId="10" fontId="13" fillId="2" borderId="0" xfId="0" applyNumberFormat="1" applyFont="1" applyFill="1" applyProtection="1">
      <protection locked="0"/>
    </xf>
    <xf numFmtId="9" fontId="13" fillId="2" borderId="0" xfId="0" applyNumberFormat="1" applyFont="1" applyFill="1" applyProtection="1">
      <protection locked="0"/>
    </xf>
    <xf numFmtId="0" fontId="13" fillId="3" borderId="1" xfId="0" applyFont="1" applyFill="1" applyBorder="1" applyAlignment="1" applyProtection="1">
      <alignment horizontal="center"/>
      <protection locked="0"/>
    </xf>
    <xf numFmtId="10" fontId="13" fillId="2" borderId="0" xfId="3" applyNumberFormat="1" applyFont="1" applyFill="1" applyProtection="1">
      <protection locked="0"/>
    </xf>
    <xf numFmtId="0" fontId="13" fillId="2" borderId="0" xfId="0" applyFont="1" applyFill="1" applyAlignment="1" applyProtection="1">
      <alignment horizontal="left" indent="2"/>
      <protection locked="0"/>
    </xf>
    <xf numFmtId="0" fontId="13" fillId="3" borderId="1" xfId="0" applyFont="1" applyFill="1" applyBorder="1" applyAlignment="1" applyProtection="1">
      <alignment horizontal="center"/>
      <protection locked="0"/>
    </xf>
    <xf numFmtId="0" fontId="13" fillId="3" borderId="1" xfId="0" applyFont="1" applyFill="1" applyBorder="1" applyAlignment="1" applyProtection="1">
      <alignment horizontal="left"/>
      <protection locked="0"/>
    </xf>
    <xf numFmtId="0" fontId="13" fillId="9" borderId="8" xfId="0" applyFont="1" applyFill="1" applyBorder="1" applyAlignment="1" applyProtection="1">
      <alignment horizontal="left" vertical="top" wrapText="1"/>
      <protection locked="0"/>
    </xf>
    <xf numFmtId="0" fontId="13" fillId="9" borderId="7" xfId="0" applyFont="1" applyFill="1" applyBorder="1" applyAlignment="1" applyProtection="1">
      <alignment horizontal="left" vertical="top" wrapText="1"/>
      <protection locked="0"/>
    </xf>
    <xf numFmtId="0" fontId="13" fillId="9" borderId="21"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0" fontId="13" fillId="9" borderId="0" xfId="0" applyFont="1" applyFill="1" applyAlignment="1" applyProtection="1">
      <alignment horizontal="left" vertical="top" wrapText="1"/>
      <protection locked="0"/>
    </xf>
    <xf numFmtId="0" fontId="13" fillId="9" borderId="22" xfId="0" applyFont="1" applyFill="1" applyBorder="1" applyAlignment="1" applyProtection="1">
      <alignment horizontal="left" vertical="top" wrapText="1"/>
      <protection locked="0"/>
    </xf>
    <xf numFmtId="0" fontId="13" fillId="9" borderId="5" xfId="0" applyFont="1" applyFill="1" applyBorder="1" applyAlignment="1" applyProtection="1">
      <alignment horizontal="left" vertical="top" wrapText="1"/>
      <protection locked="0"/>
    </xf>
    <xf numFmtId="0" fontId="13" fillId="9" borderId="2" xfId="0" applyFont="1" applyFill="1" applyBorder="1" applyAlignment="1" applyProtection="1">
      <alignment horizontal="left" vertical="top" wrapText="1"/>
      <protection locked="0"/>
    </xf>
    <xf numFmtId="0" fontId="13" fillId="9" borderId="23" xfId="0" applyFont="1" applyFill="1" applyBorder="1" applyAlignment="1" applyProtection="1">
      <alignment horizontal="left" vertical="top" wrapText="1"/>
      <protection locked="0"/>
    </xf>
    <xf numFmtId="0" fontId="18" fillId="2" borderId="0" xfId="0" applyFont="1" applyFill="1" applyAlignment="1" applyProtection="1">
      <alignment wrapText="1"/>
      <protection locked="0"/>
    </xf>
    <xf numFmtId="166" fontId="13" fillId="4" borderId="0" xfId="2" applyNumberFormat="1" applyFont="1" applyFill="1" applyProtection="1">
      <protection locked="0"/>
    </xf>
    <xf numFmtId="165" fontId="13" fillId="5" borderId="0" xfId="3" applyNumberFormat="1" applyFont="1" applyFill="1" applyAlignment="1" applyProtection="1">
      <alignment horizontal="center"/>
      <protection locked="0"/>
    </xf>
    <xf numFmtId="0" fontId="1" fillId="2" borderId="0" xfId="0" applyFont="1" applyFill="1" applyAlignment="1" applyProtection="1">
      <alignment horizontal="left" indent="2"/>
      <protection locked="0"/>
    </xf>
    <xf numFmtId="0" fontId="1" fillId="0" borderId="0" xfId="0" applyFont="1" applyProtection="1">
      <protection locked="0"/>
    </xf>
    <xf numFmtId="0" fontId="5" fillId="2" borderId="0" xfId="0" applyFont="1" applyFill="1" applyAlignment="1" applyProtection="1">
      <alignment horizontal="left" indent="2"/>
      <protection locked="0"/>
    </xf>
    <xf numFmtId="166" fontId="13" fillId="5" borderId="0" xfId="0" applyNumberFormat="1" applyFont="1" applyFill="1" applyProtection="1">
      <protection locked="0"/>
    </xf>
    <xf numFmtId="1" fontId="1" fillId="4" borderId="0" xfId="3" applyNumberFormat="1" applyFont="1" applyFill="1" applyProtection="1">
      <protection locked="0"/>
    </xf>
    <xf numFmtId="10" fontId="1" fillId="4" borderId="0" xfId="3" applyNumberFormat="1" applyFont="1" applyFill="1" applyProtection="1">
      <protection locked="0"/>
    </xf>
    <xf numFmtId="166" fontId="1" fillId="4" borderId="0" xfId="2" applyNumberFormat="1" applyFont="1" applyFill="1" applyProtection="1">
      <protection locked="0"/>
    </xf>
    <xf numFmtId="168" fontId="13" fillId="4" borderId="0" xfId="2" applyNumberFormat="1" applyFont="1" applyFill="1" applyProtection="1">
      <protection locked="0"/>
    </xf>
    <xf numFmtId="172" fontId="13" fillId="2" borderId="0" xfId="2" applyNumberFormat="1" applyFont="1" applyFill="1" applyProtection="1">
      <protection locked="0"/>
    </xf>
    <xf numFmtId="0" fontId="1" fillId="2" borderId="0" xfId="0" applyFont="1" applyFill="1" applyAlignment="1" applyProtection="1">
      <alignment horizontal="center"/>
      <protection locked="0"/>
    </xf>
    <xf numFmtId="0" fontId="13" fillId="0" borderId="0" xfId="0" applyFont="1" applyAlignment="1" applyProtection="1">
      <alignment horizontal="center"/>
      <protection locked="0"/>
    </xf>
    <xf numFmtId="0" fontId="19" fillId="11" borderId="1" xfId="0" applyFont="1" applyFill="1" applyBorder="1" applyAlignment="1" applyProtection="1">
      <alignment horizontal="center" vertical="center"/>
      <protection locked="0"/>
    </xf>
    <xf numFmtId="0" fontId="19" fillId="10"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1" xfId="0" applyFont="1" applyFill="1" applyBorder="1" applyProtection="1">
      <protection locked="0"/>
    </xf>
    <xf numFmtId="0" fontId="14" fillId="2" borderId="1" xfId="0" applyFont="1" applyFill="1" applyBorder="1" applyProtection="1">
      <protection locked="0"/>
    </xf>
    <xf numFmtId="0" fontId="14" fillId="2" borderId="1" xfId="0" applyFont="1" applyFill="1" applyBorder="1" applyAlignment="1" applyProtection="1">
      <alignment horizontal="center"/>
      <protection locked="0"/>
    </xf>
    <xf numFmtId="0" fontId="1" fillId="9" borderId="8" xfId="0" applyFont="1" applyFill="1" applyBorder="1" applyAlignment="1" applyProtection="1">
      <alignment horizontal="left" vertical="top" wrapText="1"/>
      <protection locked="0"/>
    </xf>
    <xf numFmtId="0" fontId="13" fillId="2" borderId="8" xfId="0" applyFont="1" applyFill="1" applyBorder="1" applyAlignment="1" applyProtection="1">
      <alignment vertical="top" wrapText="1"/>
      <protection locked="0"/>
    </xf>
    <xf numFmtId="0" fontId="14" fillId="2" borderId="0" xfId="0" applyFont="1" applyFill="1" applyAlignment="1" applyProtection="1">
      <alignment horizontal="center"/>
      <protection locked="0"/>
    </xf>
    <xf numFmtId="0" fontId="13" fillId="2" borderId="3" xfId="0" applyFont="1" applyFill="1" applyBorder="1" applyAlignment="1" applyProtection="1">
      <alignment vertical="top" wrapText="1"/>
      <protection locked="0"/>
    </xf>
    <xf numFmtId="9" fontId="13" fillId="2" borderId="3" xfId="3" applyFont="1" applyFill="1" applyBorder="1" applyAlignment="1" applyProtection="1">
      <alignment vertical="top" wrapText="1"/>
      <protection locked="0"/>
    </xf>
    <xf numFmtId="9" fontId="13" fillId="2" borderId="0" xfId="3" applyFont="1" applyFill="1" applyBorder="1" applyAlignment="1" applyProtection="1">
      <alignment vertical="top" wrapText="1"/>
      <protection locked="0"/>
    </xf>
    <xf numFmtId="0" fontId="14" fillId="0" borderId="0" xfId="0" applyFont="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2" borderId="0" xfId="0" applyFont="1" applyFill="1" applyAlignment="1" applyProtection="1">
      <alignment horizontal="left" vertical="top" wrapText="1"/>
      <protection locked="0"/>
    </xf>
    <xf numFmtId="165" fontId="13" fillId="2" borderId="0" xfId="3" applyNumberFormat="1" applyFont="1" applyFill="1" applyProtection="1">
      <protection locked="0"/>
    </xf>
    <xf numFmtId="0" fontId="1" fillId="0" borderId="4" xfId="0" applyFont="1" applyBorder="1" applyAlignment="1" applyProtection="1">
      <alignment horizontal="left" indent="2"/>
      <protection locked="0"/>
    </xf>
    <xf numFmtId="0" fontId="13" fillId="2" borderId="4" xfId="0" applyFont="1" applyFill="1" applyBorder="1" applyAlignment="1" applyProtection="1">
      <alignment horizontal="left" indent="2"/>
      <protection locked="0"/>
    </xf>
    <xf numFmtId="169" fontId="13" fillId="4" borderId="0" xfId="2" applyNumberFormat="1" applyFont="1" applyFill="1" applyProtection="1">
      <protection locked="0"/>
    </xf>
    <xf numFmtId="0" fontId="13" fillId="0" borderId="4" xfId="0" applyFont="1" applyBorder="1" applyAlignment="1" applyProtection="1">
      <alignment horizontal="left" indent="2"/>
      <protection locked="0"/>
    </xf>
    <xf numFmtId="167" fontId="13" fillId="2" borderId="0" xfId="2" applyNumberFormat="1" applyFont="1" applyFill="1" applyProtection="1">
      <protection locked="0"/>
    </xf>
    <xf numFmtId="167" fontId="13" fillId="4" borderId="0" xfId="2" applyNumberFormat="1" applyFont="1" applyFill="1" applyProtection="1">
      <protection locked="0"/>
    </xf>
    <xf numFmtId="164" fontId="13" fillId="2" borderId="0" xfId="2" applyFont="1" applyFill="1" applyProtection="1">
      <protection locked="0"/>
    </xf>
    <xf numFmtId="0" fontId="14" fillId="3" borderId="1" xfId="0" applyFont="1" applyFill="1" applyBorder="1" applyAlignment="1" applyProtection="1">
      <alignment horizontal="left"/>
      <protection locked="0"/>
    </xf>
    <xf numFmtId="0" fontId="14" fillId="3" borderId="1"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13" fillId="2" borderId="7" xfId="0" applyFont="1" applyFill="1" applyBorder="1" applyAlignment="1" applyProtection="1">
      <alignment vertical="top"/>
      <protection locked="0"/>
    </xf>
    <xf numFmtId="0" fontId="13" fillId="2" borderId="0" xfId="0" applyFont="1" applyFill="1" applyAlignment="1" applyProtection="1">
      <alignment vertical="top"/>
      <protection locked="0"/>
    </xf>
    <xf numFmtId="0" fontId="14" fillId="2" borderId="0" xfId="0" applyFont="1" applyFill="1" applyProtection="1">
      <protection locked="0"/>
    </xf>
    <xf numFmtId="0" fontId="14" fillId="2" borderId="4" xfId="0" applyFont="1" applyFill="1" applyBorder="1" applyProtection="1">
      <protection locked="0"/>
    </xf>
    <xf numFmtId="0" fontId="14" fillId="2" borderId="9" xfId="0" applyFont="1" applyFill="1" applyBorder="1" applyProtection="1">
      <protection locked="0"/>
    </xf>
    <xf numFmtId="166" fontId="14" fillId="5" borderId="0" xfId="2" applyNumberFormat="1" applyFont="1" applyFill="1" applyAlignment="1" applyProtection="1">
      <alignment horizontal="right"/>
      <protection locked="0"/>
    </xf>
    <xf numFmtId="0" fontId="1" fillId="4" borderId="0" xfId="0" applyFont="1" applyFill="1" applyAlignment="1" applyProtection="1">
      <alignment horizontal="left"/>
      <protection locked="0"/>
    </xf>
    <xf numFmtId="0" fontId="1" fillId="2" borderId="4" xfId="0" applyFont="1" applyFill="1" applyBorder="1" applyAlignment="1" applyProtection="1">
      <alignment horizontal="left" indent="2"/>
      <protection locked="0"/>
    </xf>
    <xf numFmtId="0" fontId="14" fillId="12" borderId="0" xfId="0" applyFont="1" applyFill="1" applyProtection="1">
      <protection locked="0"/>
    </xf>
    <xf numFmtId="166" fontId="2" fillId="5" borderId="0" xfId="2" applyNumberFormat="1" applyFont="1" applyFill="1" applyAlignment="1" applyProtection="1">
      <alignment horizontal="right"/>
      <protection locked="0"/>
    </xf>
    <xf numFmtId="0" fontId="2" fillId="12" borderId="0" xfId="0" applyFont="1" applyFill="1" applyProtection="1">
      <protection locked="0"/>
    </xf>
    <xf numFmtId="0" fontId="5" fillId="0" borderId="0" xfId="0" applyFont="1" applyAlignment="1" applyProtection="1">
      <alignment horizontal="left" wrapText="1" indent="2"/>
      <protection locked="0"/>
    </xf>
    <xf numFmtId="0" fontId="10" fillId="0" borderId="0" xfId="0" applyFont="1" applyAlignment="1" applyProtection="1">
      <alignment horizontal="left" indent="2"/>
      <protection locked="0"/>
    </xf>
    <xf numFmtId="0" fontId="9" fillId="6" borderId="0" xfId="0" applyFont="1" applyFill="1" applyAlignment="1" applyProtection="1">
      <alignment horizontal="left" indent="2"/>
      <protection locked="0"/>
    </xf>
    <xf numFmtId="0" fontId="15" fillId="6" borderId="4" xfId="0" applyFont="1" applyFill="1" applyBorder="1" applyAlignment="1" applyProtection="1">
      <alignment horizontal="left" indent="2"/>
      <protection locked="0"/>
    </xf>
    <xf numFmtId="0" fontId="15" fillId="6" borderId="0" xfId="0" applyFont="1" applyFill="1" applyAlignment="1" applyProtection="1">
      <alignment horizontal="left" indent="2"/>
      <protection locked="0"/>
    </xf>
    <xf numFmtId="0" fontId="16" fillId="6" borderId="0" xfId="0" applyFont="1" applyFill="1" applyProtection="1">
      <protection locked="0"/>
    </xf>
    <xf numFmtId="166" fontId="15" fillId="6" borderId="0" xfId="2" applyNumberFormat="1" applyFont="1" applyFill="1" applyProtection="1">
      <protection locked="0"/>
    </xf>
    <xf numFmtId="0" fontId="15" fillId="6" borderId="0" xfId="0" applyFont="1" applyFill="1" applyProtection="1">
      <protection locked="0"/>
    </xf>
    <xf numFmtId="0" fontId="17" fillId="2" borderId="0" xfId="0" applyFont="1" applyFill="1" applyAlignment="1" applyProtection="1">
      <alignment horizontal="left" indent="2"/>
      <protection locked="0"/>
    </xf>
    <xf numFmtId="0" fontId="5" fillId="2" borderId="4" xfId="0" applyFont="1" applyFill="1" applyBorder="1" applyAlignment="1" applyProtection="1">
      <alignment horizontal="left" indent="2"/>
      <protection locked="0"/>
    </xf>
    <xf numFmtId="0" fontId="6" fillId="2" borderId="0" xfId="0" applyFont="1" applyFill="1" applyProtection="1">
      <protection locked="0"/>
    </xf>
    <xf numFmtId="0" fontId="5" fillId="2" borderId="0" xfId="0" applyFont="1" applyFill="1" applyProtection="1">
      <protection locked="0"/>
    </xf>
    <xf numFmtId="166" fontId="5" fillId="4" borderId="0" xfId="2" applyNumberFormat="1" applyFont="1" applyFill="1" applyProtection="1">
      <protection locked="0"/>
    </xf>
    <xf numFmtId="0" fontId="13" fillId="12" borderId="0" xfId="0" applyFont="1" applyFill="1" applyAlignment="1" applyProtection="1">
      <alignment horizontal="left" indent="2"/>
      <protection locked="0"/>
    </xf>
    <xf numFmtId="0" fontId="13" fillId="0" borderId="0" xfId="0" applyFont="1" applyProtection="1">
      <protection locked="0"/>
    </xf>
    <xf numFmtId="0" fontId="14" fillId="8" borderId="4" xfId="0" applyFont="1" applyFill="1" applyBorder="1" applyProtection="1">
      <protection locked="0"/>
    </xf>
    <xf numFmtId="166" fontId="2" fillId="5" borderId="0" xfId="2" applyNumberFormat="1" applyFont="1" applyFill="1" applyProtection="1">
      <protection locked="0"/>
    </xf>
    <xf numFmtId="0" fontId="2" fillId="2" borderId="4" xfId="0" applyFont="1" applyFill="1" applyBorder="1" applyProtection="1">
      <protection locked="0"/>
    </xf>
    <xf numFmtId="166" fontId="1" fillId="3" borderId="0" xfId="2" applyNumberFormat="1" applyFont="1" applyFill="1" applyProtection="1">
      <protection locked="0"/>
    </xf>
    <xf numFmtId="0" fontId="17" fillId="12" borderId="0" xfId="0" quotePrefix="1" applyFont="1" applyFill="1" applyAlignment="1" applyProtection="1">
      <alignment horizontal="left" indent="2"/>
      <protection locked="0"/>
    </xf>
    <xf numFmtId="0" fontId="17" fillId="12" borderId="0" xfId="0" applyFont="1" applyFill="1" applyAlignment="1" applyProtection="1">
      <alignment horizontal="left" indent="2"/>
      <protection locked="0"/>
    </xf>
    <xf numFmtId="166" fontId="1" fillId="5" borderId="0" xfId="2" applyNumberFormat="1" applyFont="1" applyFill="1" applyProtection="1">
      <protection locked="0"/>
    </xf>
    <xf numFmtId="0" fontId="13" fillId="12" borderId="0" xfId="0" applyFont="1" applyFill="1" applyAlignment="1" applyProtection="1">
      <alignment horizontal="left" indent="4"/>
      <protection locked="0"/>
    </xf>
    <xf numFmtId="0" fontId="13" fillId="2" borderId="4" xfId="0" applyFont="1" applyFill="1" applyBorder="1" applyAlignment="1" applyProtection="1">
      <alignment horizontal="left" indent="4"/>
      <protection locked="0"/>
    </xf>
    <xf numFmtId="0" fontId="13" fillId="2" borderId="0" xfId="0" applyFont="1" applyFill="1" applyAlignment="1" applyProtection="1">
      <alignment horizontal="left" indent="4"/>
      <protection locked="0"/>
    </xf>
    <xf numFmtId="0" fontId="13" fillId="12" borderId="4" xfId="0" applyFont="1" applyFill="1" applyBorder="1" applyAlignment="1" applyProtection="1">
      <alignment horizontal="left" indent="2"/>
      <protection locked="0"/>
    </xf>
    <xf numFmtId="0" fontId="1" fillId="12" borderId="4" xfId="0" applyFont="1" applyFill="1" applyBorder="1" applyAlignment="1" applyProtection="1">
      <alignment horizontal="left" indent="2"/>
      <protection locked="0"/>
    </xf>
    <xf numFmtId="0" fontId="2" fillId="2" borderId="0" xfId="0" applyFont="1" applyFill="1" applyProtection="1">
      <protection locked="0"/>
    </xf>
    <xf numFmtId="0" fontId="13" fillId="0" borderId="0" xfId="0" applyFont="1" applyAlignment="1" applyProtection="1">
      <alignment horizontal="left" indent="2"/>
      <protection locked="0"/>
    </xf>
    <xf numFmtId="165" fontId="1" fillId="5" borderId="0" xfId="3" applyNumberFormat="1" applyFont="1" applyFill="1" applyAlignment="1" applyProtection="1">
      <alignment horizontal="left" indent="6"/>
      <protection locked="0"/>
    </xf>
    <xf numFmtId="0" fontId="13" fillId="2" borderId="0" xfId="0" applyFont="1" applyFill="1" applyAlignment="1" applyProtection="1">
      <alignment vertical="top" wrapText="1"/>
      <protection locked="0"/>
    </xf>
    <xf numFmtId="0" fontId="21" fillId="0" borderId="0" xfId="0" applyFont="1" applyProtection="1">
      <protection locked="0"/>
    </xf>
    <xf numFmtId="0" fontId="13" fillId="2" borderId="0" xfId="0" applyFont="1" applyFill="1" applyAlignment="1" applyProtection="1">
      <alignment horizontal="right"/>
      <protection locked="0"/>
    </xf>
    <xf numFmtId="166" fontId="13" fillId="2" borderId="0" xfId="0" applyNumberFormat="1" applyFont="1" applyFill="1" applyProtection="1">
      <protection locked="0"/>
    </xf>
    <xf numFmtId="171" fontId="13" fillId="2" borderId="0" xfId="0" applyNumberFormat="1" applyFont="1" applyFill="1" applyProtection="1">
      <protection locked="0"/>
    </xf>
    <xf numFmtId="2" fontId="13" fillId="2" borderId="0" xfId="0" applyNumberFormat="1" applyFont="1" applyFill="1" applyProtection="1">
      <protection locked="0"/>
    </xf>
    <xf numFmtId="1" fontId="13" fillId="2" borderId="0" xfId="0" applyNumberFormat="1" applyFont="1" applyFill="1" applyProtection="1">
      <protection locked="0"/>
    </xf>
  </cellXfs>
  <cellStyles count="4">
    <cellStyle name="Lien hypertexte" xfId="1" builtinId="8"/>
    <cellStyle name="Milliers" xfId="2"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2:I32"/>
  <sheetViews>
    <sheetView workbookViewId="0">
      <selection activeCell="B3" sqref="B3:I26"/>
    </sheetView>
  </sheetViews>
  <sheetFormatPr baseColWidth="10" defaultRowHeight="14.25" x14ac:dyDescent="0.2"/>
  <cols>
    <col min="1" max="16384" width="11.42578125" style="1"/>
  </cols>
  <sheetData>
    <row r="2" spans="2:9" ht="15" thickBot="1" x14ac:dyDescent="0.25"/>
    <row r="3" spans="2:9" ht="14.25" customHeight="1" x14ac:dyDescent="0.2">
      <c r="B3" s="2" t="s">
        <v>148</v>
      </c>
      <c r="C3" s="3"/>
      <c r="D3" s="3"/>
      <c r="E3" s="3"/>
      <c r="F3" s="3"/>
      <c r="G3" s="3"/>
      <c r="H3" s="3"/>
      <c r="I3" s="4"/>
    </row>
    <row r="4" spans="2:9" ht="15" customHeight="1" x14ac:dyDescent="0.2">
      <c r="B4" s="5"/>
      <c r="C4" s="6"/>
      <c r="D4" s="6"/>
      <c r="E4" s="6"/>
      <c r="F4" s="6"/>
      <c r="G4" s="6"/>
      <c r="H4" s="6"/>
      <c r="I4" s="7"/>
    </row>
    <row r="5" spans="2:9" ht="15" customHeight="1" x14ac:dyDescent="0.2">
      <c r="B5" s="5"/>
      <c r="C5" s="6"/>
      <c r="D5" s="6"/>
      <c r="E5" s="6"/>
      <c r="F5" s="6"/>
      <c r="G5" s="6"/>
      <c r="H5" s="6"/>
      <c r="I5" s="7"/>
    </row>
    <row r="6" spans="2:9" ht="15" customHeight="1" x14ac:dyDescent="0.2">
      <c r="B6" s="5"/>
      <c r="C6" s="6"/>
      <c r="D6" s="6"/>
      <c r="E6" s="6"/>
      <c r="F6" s="6"/>
      <c r="G6" s="6"/>
      <c r="H6" s="6"/>
      <c r="I6" s="7"/>
    </row>
    <row r="7" spans="2:9" ht="15" customHeight="1" x14ac:dyDescent="0.2">
      <c r="B7" s="5"/>
      <c r="C7" s="6"/>
      <c r="D7" s="6"/>
      <c r="E7" s="6"/>
      <c r="F7" s="6"/>
      <c r="G7" s="6"/>
      <c r="H7" s="6"/>
      <c r="I7" s="7"/>
    </row>
    <row r="8" spans="2:9" ht="15" customHeight="1" x14ac:dyDescent="0.2">
      <c r="B8" s="5"/>
      <c r="C8" s="6"/>
      <c r="D8" s="6"/>
      <c r="E8" s="6"/>
      <c r="F8" s="6"/>
      <c r="G8" s="6"/>
      <c r="H8" s="6"/>
      <c r="I8" s="7"/>
    </row>
    <row r="9" spans="2:9" ht="15" customHeight="1" x14ac:dyDescent="0.2">
      <c r="B9" s="5"/>
      <c r="C9" s="6"/>
      <c r="D9" s="6"/>
      <c r="E9" s="6"/>
      <c r="F9" s="6"/>
      <c r="G9" s="6"/>
      <c r="H9" s="6"/>
      <c r="I9" s="7"/>
    </row>
    <row r="10" spans="2:9" ht="15" customHeight="1" x14ac:dyDescent="0.2">
      <c r="B10" s="5"/>
      <c r="C10" s="6"/>
      <c r="D10" s="6"/>
      <c r="E10" s="6"/>
      <c r="F10" s="6"/>
      <c r="G10" s="6"/>
      <c r="H10" s="6"/>
      <c r="I10" s="7"/>
    </row>
    <row r="11" spans="2:9" ht="15" customHeight="1" x14ac:dyDescent="0.2">
      <c r="B11" s="5"/>
      <c r="C11" s="6"/>
      <c r="D11" s="6"/>
      <c r="E11" s="6"/>
      <c r="F11" s="6"/>
      <c r="G11" s="6"/>
      <c r="H11" s="6"/>
      <c r="I11" s="7"/>
    </row>
    <row r="12" spans="2:9" ht="15" customHeight="1" x14ac:dyDescent="0.2">
      <c r="B12" s="5"/>
      <c r="C12" s="6"/>
      <c r="D12" s="6"/>
      <c r="E12" s="6"/>
      <c r="F12" s="6"/>
      <c r="G12" s="6"/>
      <c r="H12" s="6"/>
      <c r="I12" s="7"/>
    </row>
    <row r="13" spans="2:9" ht="15" customHeight="1" x14ac:dyDescent="0.2">
      <c r="B13" s="5"/>
      <c r="C13" s="6"/>
      <c r="D13" s="6"/>
      <c r="E13" s="6"/>
      <c r="F13" s="6"/>
      <c r="G13" s="6"/>
      <c r="H13" s="6"/>
      <c r="I13" s="7"/>
    </row>
    <row r="14" spans="2:9" ht="15" customHeight="1" x14ac:dyDescent="0.2">
      <c r="B14" s="5"/>
      <c r="C14" s="6"/>
      <c r="D14" s="6"/>
      <c r="E14" s="6"/>
      <c r="F14" s="6"/>
      <c r="G14" s="6"/>
      <c r="H14" s="6"/>
      <c r="I14" s="7"/>
    </row>
    <row r="15" spans="2:9" ht="15" customHeight="1" x14ac:dyDescent="0.2">
      <c r="B15" s="5"/>
      <c r="C15" s="6"/>
      <c r="D15" s="6"/>
      <c r="E15" s="6"/>
      <c r="F15" s="6"/>
      <c r="G15" s="6"/>
      <c r="H15" s="6"/>
      <c r="I15" s="7"/>
    </row>
    <row r="16" spans="2:9" ht="15" customHeight="1" x14ac:dyDescent="0.2">
      <c r="B16" s="5"/>
      <c r="C16" s="6"/>
      <c r="D16" s="6"/>
      <c r="E16" s="6"/>
      <c r="F16" s="6"/>
      <c r="G16" s="6"/>
      <c r="H16" s="6"/>
      <c r="I16" s="7"/>
    </row>
    <row r="17" spans="2:9" ht="15" customHeight="1" x14ac:dyDescent="0.2">
      <c r="B17" s="5"/>
      <c r="C17" s="6"/>
      <c r="D17" s="6"/>
      <c r="E17" s="6"/>
      <c r="F17" s="6"/>
      <c r="G17" s="6"/>
      <c r="H17" s="6"/>
      <c r="I17" s="7"/>
    </row>
    <row r="18" spans="2:9" ht="15" customHeight="1" x14ac:dyDescent="0.2">
      <c r="B18" s="5"/>
      <c r="C18" s="6"/>
      <c r="D18" s="6"/>
      <c r="E18" s="6"/>
      <c r="F18" s="6"/>
      <c r="G18" s="6"/>
      <c r="H18" s="6"/>
      <c r="I18" s="7"/>
    </row>
    <row r="19" spans="2:9" ht="15" customHeight="1" x14ac:dyDescent="0.2">
      <c r="B19" s="5"/>
      <c r="C19" s="6"/>
      <c r="D19" s="6"/>
      <c r="E19" s="6"/>
      <c r="F19" s="6"/>
      <c r="G19" s="6"/>
      <c r="H19" s="6"/>
      <c r="I19" s="7"/>
    </row>
    <row r="20" spans="2:9" ht="15" customHeight="1" x14ac:dyDescent="0.2">
      <c r="B20" s="5"/>
      <c r="C20" s="6"/>
      <c r="D20" s="6"/>
      <c r="E20" s="6"/>
      <c r="F20" s="6"/>
      <c r="G20" s="6"/>
      <c r="H20" s="6"/>
      <c r="I20" s="7"/>
    </row>
    <row r="21" spans="2:9" ht="15" customHeight="1" x14ac:dyDescent="0.2">
      <c r="B21" s="5"/>
      <c r="C21" s="6"/>
      <c r="D21" s="6"/>
      <c r="E21" s="6"/>
      <c r="F21" s="6"/>
      <c r="G21" s="6"/>
      <c r="H21" s="6"/>
      <c r="I21" s="7"/>
    </row>
    <row r="22" spans="2:9" ht="15" customHeight="1" x14ac:dyDescent="0.2">
      <c r="B22" s="5"/>
      <c r="C22" s="6"/>
      <c r="D22" s="6"/>
      <c r="E22" s="6"/>
      <c r="F22" s="6"/>
      <c r="G22" s="6"/>
      <c r="H22" s="6"/>
      <c r="I22" s="7"/>
    </row>
    <row r="23" spans="2:9" ht="15" customHeight="1" x14ac:dyDescent="0.2">
      <c r="B23" s="5"/>
      <c r="C23" s="6"/>
      <c r="D23" s="6"/>
      <c r="E23" s="6"/>
      <c r="F23" s="6"/>
      <c r="G23" s="6"/>
      <c r="H23" s="6"/>
      <c r="I23" s="7"/>
    </row>
    <row r="24" spans="2:9" ht="15" customHeight="1" x14ac:dyDescent="0.2">
      <c r="B24" s="5"/>
      <c r="C24" s="6"/>
      <c r="D24" s="6"/>
      <c r="E24" s="6"/>
      <c r="F24" s="6"/>
      <c r="G24" s="6"/>
      <c r="H24" s="6"/>
      <c r="I24" s="7"/>
    </row>
    <row r="25" spans="2:9" ht="15" customHeight="1" x14ac:dyDescent="0.2">
      <c r="B25" s="5"/>
      <c r="C25" s="6"/>
      <c r="D25" s="6"/>
      <c r="E25" s="6"/>
      <c r="F25" s="6"/>
      <c r="G25" s="6"/>
      <c r="H25" s="6"/>
      <c r="I25" s="7"/>
    </row>
    <row r="26" spans="2:9" ht="15" customHeight="1" thickBot="1" x14ac:dyDescent="0.25">
      <c r="B26" s="8"/>
      <c r="C26" s="9"/>
      <c r="D26" s="9"/>
      <c r="E26" s="9"/>
      <c r="F26" s="9"/>
      <c r="G26" s="9"/>
      <c r="H26" s="9"/>
      <c r="I26" s="10"/>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sheetData>
  <sheetProtection algorithmName="SHA-512" hashValue="W6b8InLiVIpcqpfMAxo3bjMRmtZcWoU5m5wZl7nrNXrN+EIi3wgvMdAHlSN4/Yk6jEqUybQWraJbKulfxDcOLw==" saltValue="QILBTpxlKmDLo52tuaEQEA==" spinCount="100000" sheet="1" objects="1" scenarios="1" selectLockedCells="1" selectUnlockedCells="1"/>
  <mergeCells count="1">
    <mergeCell ref="B3:I26"/>
  </mergeCells>
  <phoneticPr fontId="0" type="noConversion"/>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2:J45"/>
  <sheetViews>
    <sheetView showGridLines="0" zoomScale="75" zoomScaleNormal="75" workbookViewId="0">
      <selection activeCell="D18" sqref="D18"/>
    </sheetView>
  </sheetViews>
  <sheetFormatPr baseColWidth="10" defaultRowHeight="14.25" x14ac:dyDescent="0.2"/>
  <cols>
    <col min="1" max="1" width="11.42578125" style="11"/>
    <col min="2" max="2" width="25.42578125" style="11" customWidth="1"/>
    <col min="3" max="3" width="35" style="11" customWidth="1"/>
    <col min="4" max="4" width="22.28515625" style="11" customWidth="1"/>
    <col min="5" max="5" width="21.42578125" style="11" customWidth="1"/>
    <col min="6" max="6" width="19.5703125" style="11" customWidth="1"/>
    <col min="7" max="7" width="19.28515625" style="11" customWidth="1"/>
    <col min="8" max="8" width="21.28515625" style="11" customWidth="1"/>
    <col min="9" max="9" width="21.7109375" style="11" customWidth="1"/>
    <col min="10" max="10" width="25" style="11" customWidth="1"/>
    <col min="11" max="16384" width="11.42578125" style="11"/>
  </cols>
  <sheetData>
    <row r="2" spans="2:10" x14ac:dyDescent="0.2">
      <c r="B2" s="11" t="s">
        <v>118</v>
      </c>
    </row>
    <row r="6" spans="2:10" ht="15" x14ac:dyDescent="0.25">
      <c r="B6" s="14" t="s">
        <v>81</v>
      </c>
      <c r="C6" s="14"/>
      <c r="D6" s="14"/>
      <c r="E6" s="14"/>
    </row>
    <row r="8" spans="2:10" x14ac:dyDescent="0.2">
      <c r="B8" s="11" t="s">
        <v>86</v>
      </c>
      <c r="D8" s="36"/>
    </row>
    <row r="9" spans="2:10" x14ac:dyDescent="0.2">
      <c r="B9" s="11" t="s">
        <v>114</v>
      </c>
      <c r="D9" s="36"/>
    </row>
    <row r="11" spans="2:10" s="19" customFormat="1" ht="15" x14ac:dyDescent="0.25">
      <c r="B11" s="20" t="s">
        <v>67</v>
      </c>
      <c r="C11" s="20" t="s">
        <v>102</v>
      </c>
      <c r="D11" s="20" t="s">
        <v>79</v>
      </c>
      <c r="E11" s="21" t="s">
        <v>84</v>
      </c>
      <c r="F11" s="22"/>
      <c r="G11" s="21" t="s">
        <v>83</v>
      </c>
      <c r="H11" s="22"/>
      <c r="I11" s="20" t="s">
        <v>85</v>
      </c>
      <c r="J11" s="20" t="s">
        <v>82</v>
      </c>
    </row>
    <row r="12" spans="2:10" s="19" customFormat="1" ht="30" x14ac:dyDescent="0.25">
      <c r="B12" s="23"/>
      <c r="C12" s="23"/>
      <c r="D12" s="23"/>
      <c r="E12" s="24" t="s">
        <v>111</v>
      </c>
      <c r="F12" s="24" t="s">
        <v>112</v>
      </c>
      <c r="G12" s="24" t="s">
        <v>113</v>
      </c>
      <c r="H12" s="24" t="s">
        <v>112</v>
      </c>
      <c r="I12" s="23"/>
      <c r="J12" s="23"/>
    </row>
    <row r="13" spans="2:10" x14ac:dyDescent="0.2">
      <c r="B13" s="25"/>
      <c r="C13" s="25"/>
      <c r="D13" s="26"/>
      <c r="E13" s="26"/>
      <c r="F13" s="26"/>
      <c r="G13" s="26"/>
      <c r="H13" s="26"/>
      <c r="I13" s="27">
        <f>D13*(E13+F13-G13+H13)</f>
        <v>0</v>
      </c>
      <c r="J13" s="26"/>
    </row>
    <row r="14" spans="2:10" x14ac:dyDescent="0.2">
      <c r="B14" s="28"/>
      <c r="C14" s="28"/>
      <c r="D14" s="29"/>
      <c r="E14" s="30"/>
      <c r="F14" s="26"/>
      <c r="G14" s="26"/>
      <c r="H14" s="26"/>
      <c r="I14" s="31"/>
      <c r="J14" s="32"/>
    </row>
    <row r="15" spans="2:10" x14ac:dyDescent="0.2">
      <c r="B15" s="28"/>
      <c r="C15" s="28"/>
      <c r="D15" s="29"/>
      <c r="E15" s="30"/>
      <c r="F15" s="26"/>
      <c r="G15" s="26"/>
      <c r="H15" s="26"/>
      <c r="I15" s="31"/>
      <c r="J15" s="32"/>
    </row>
    <row r="16" spans="2:10" x14ac:dyDescent="0.2">
      <c r="B16" s="28"/>
      <c r="C16" s="28"/>
      <c r="D16" s="29"/>
      <c r="E16" s="30"/>
      <c r="F16" s="26"/>
      <c r="G16" s="26"/>
      <c r="H16" s="26"/>
      <c r="I16" s="31"/>
      <c r="J16" s="32"/>
    </row>
    <row r="17" spans="2:10" x14ac:dyDescent="0.2">
      <c r="B17" s="28"/>
      <c r="C17" s="28"/>
      <c r="D17" s="29"/>
      <c r="E17" s="30"/>
      <c r="F17" s="26"/>
      <c r="G17" s="26"/>
      <c r="H17" s="26"/>
      <c r="I17" s="31"/>
      <c r="J17" s="32"/>
    </row>
    <row r="18" spans="2:10" x14ac:dyDescent="0.2">
      <c r="B18" s="28"/>
      <c r="C18" s="28"/>
      <c r="D18" s="29"/>
      <c r="E18" s="30"/>
      <c r="F18" s="26"/>
      <c r="G18" s="26"/>
      <c r="H18" s="26"/>
      <c r="I18" s="31"/>
      <c r="J18" s="32"/>
    </row>
    <row r="19" spans="2:10" x14ac:dyDescent="0.2">
      <c r="B19" s="28"/>
      <c r="C19" s="28"/>
      <c r="D19" s="29"/>
      <c r="E19" s="30"/>
      <c r="F19" s="26"/>
      <c r="G19" s="26"/>
      <c r="H19" s="26"/>
      <c r="I19" s="31"/>
      <c r="J19" s="32"/>
    </row>
    <row r="20" spans="2:10" x14ac:dyDescent="0.2">
      <c r="B20" s="28"/>
      <c r="C20" s="28"/>
      <c r="D20" s="29"/>
      <c r="E20" s="30"/>
      <c r="F20" s="26"/>
      <c r="G20" s="26"/>
      <c r="H20" s="26"/>
      <c r="I20" s="31"/>
      <c r="J20" s="32"/>
    </row>
    <row r="21" spans="2:10" x14ac:dyDescent="0.2">
      <c r="B21" s="25"/>
      <c r="C21" s="25"/>
      <c r="D21" s="26"/>
      <c r="E21" s="26"/>
      <c r="F21" s="26"/>
      <c r="G21" s="26"/>
      <c r="H21" s="26"/>
      <c r="I21" s="27"/>
      <c r="J21" s="26"/>
    </row>
    <row r="22" spans="2:10" x14ac:dyDescent="0.2">
      <c r="B22" s="33"/>
      <c r="C22" s="33"/>
      <c r="D22" s="34"/>
      <c r="E22" s="34"/>
      <c r="F22" s="34"/>
      <c r="G22" s="34"/>
      <c r="H22" s="34"/>
      <c r="I22" s="35"/>
      <c r="J22" s="34"/>
    </row>
    <row r="26" spans="2:10" ht="15" x14ac:dyDescent="0.25">
      <c r="B26" s="14" t="s">
        <v>87</v>
      </c>
      <c r="C26" s="14"/>
      <c r="D26" s="14"/>
      <c r="E26" s="14"/>
    </row>
    <row r="28" spans="2:10" x14ac:dyDescent="0.2">
      <c r="B28" s="11" t="s">
        <v>98</v>
      </c>
      <c r="F28" s="15"/>
      <c r="I28" s="16"/>
    </row>
    <row r="29" spans="2:10" ht="15.75" x14ac:dyDescent="0.25">
      <c r="D29" s="15" t="s">
        <v>144</v>
      </c>
      <c r="E29" s="15" t="s">
        <v>145</v>
      </c>
      <c r="F29" s="15" t="s">
        <v>146</v>
      </c>
      <c r="I29" s="17"/>
    </row>
    <row r="30" spans="2:10" ht="30" x14ac:dyDescent="0.25">
      <c r="B30" s="18" t="s">
        <v>88</v>
      </c>
      <c r="C30" s="18" t="s">
        <v>79</v>
      </c>
      <c r="D30" s="18" t="s">
        <v>90</v>
      </c>
      <c r="E30" s="18" t="s">
        <v>89</v>
      </c>
    </row>
    <row r="31" spans="2:10" x14ac:dyDescent="0.2">
      <c r="B31" s="12" t="s">
        <v>91</v>
      </c>
      <c r="C31" s="26"/>
      <c r="D31" s="26"/>
      <c r="E31" s="26"/>
    </row>
    <row r="32" spans="2:10" x14ac:dyDescent="0.2">
      <c r="B32" s="12" t="s">
        <v>96</v>
      </c>
      <c r="C32" s="26"/>
      <c r="D32" s="32"/>
      <c r="E32" s="26"/>
    </row>
    <row r="33" spans="2:8" x14ac:dyDescent="0.2">
      <c r="B33" s="12" t="s">
        <v>97</v>
      </c>
      <c r="C33" s="26"/>
      <c r="D33" s="26"/>
      <c r="E33" s="26"/>
    </row>
    <row r="34" spans="2:8" x14ac:dyDescent="0.2">
      <c r="B34" s="12"/>
      <c r="C34" s="26"/>
      <c r="D34" s="26"/>
      <c r="E34" s="26"/>
    </row>
    <row r="35" spans="2:8" x14ac:dyDescent="0.2">
      <c r="B35" s="12"/>
      <c r="C35" s="26"/>
      <c r="D35" s="26"/>
      <c r="E35" s="26"/>
    </row>
    <row r="36" spans="2:8" x14ac:dyDescent="0.2">
      <c r="B36" s="12"/>
      <c r="C36" s="26"/>
      <c r="D36" s="26"/>
      <c r="E36" s="26"/>
    </row>
    <row r="37" spans="2:8" x14ac:dyDescent="0.2">
      <c r="B37" s="13"/>
      <c r="C37" s="34"/>
      <c r="D37" s="34"/>
      <c r="E37" s="34"/>
    </row>
    <row r="39" spans="2:8" x14ac:dyDescent="0.2">
      <c r="B39" s="11" t="s">
        <v>115</v>
      </c>
    </row>
    <row r="40" spans="2:8" x14ac:dyDescent="0.2">
      <c r="B40" s="37"/>
      <c r="C40" s="37"/>
      <c r="D40" s="37"/>
      <c r="E40" s="37"/>
      <c r="F40" s="37"/>
      <c r="G40" s="37"/>
      <c r="H40" s="37"/>
    </row>
    <row r="41" spans="2:8" x14ac:dyDescent="0.2">
      <c r="B41" s="37"/>
      <c r="C41" s="37"/>
      <c r="D41" s="37"/>
      <c r="E41" s="37"/>
      <c r="F41" s="37"/>
      <c r="G41" s="37"/>
      <c r="H41" s="37"/>
    </row>
    <row r="42" spans="2:8" x14ac:dyDescent="0.2">
      <c r="B42" s="37"/>
      <c r="C42" s="37"/>
      <c r="D42" s="37"/>
      <c r="E42" s="37"/>
      <c r="F42" s="37"/>
      <c r="G42" s="37"/>
      <c r="H42" s="37"/>
    </row>
    <row r="43" spans="2:8" x14ac:dyDescent="0.2">
      <c r="B43" s="37"/>
      <c r="C43" s="37"/>
      <c r="D43" s="37"/>
      <c r="E43" s="37"/>
      <c r="F43" s="37"/>
      <c r="G43" s="37"/>
      <c r="H43" s="37"/>
    </row>
    <row r="44" spans="2:8" x14ac:dyDescent="0.2">
      <c r="B44" s="37"/>
      <c r="C44" s="37"/>
      <c r="D44" s="37"/>
      <c r="E44" s="37"/>
      <c r="F44" s="37"/>
      <c r="G44" s="37"/>
      <c r="H44" s="37"/>
    </row>
    <row r="45" spans="2:8" x14ac:dyDescent="0.2">
      <c r="B45" s="37"/>
      <c r="C45" s="37"/>
      <c r="D45" s="37"/>
      <c r="E45" s="37"/>
      <c r="F45" s="37"/>
      <c r="G45" s="37"/>
      <c r="H45" s="37"/>
    </row>
  </sheetData>
  <sheetProtection sheet="1" selectLockedCells="1"/>
  <mergeCells count="8">
    <mergeCell ref="B40:H45"/>
    <mergeCell ref="J11:J12"/>
    <mergeCell ref="I11:I12"/>
    <mergeCell ref="E11:F11"/>
    <mergeCell ref="B11:B12"/>
    <mergeCell ref="C11:C12"/>
    <mergeCell ref="D11:D12"/>
    <mergeCell ref="G11:H11"/>
  </mergeCells>
  <phoneticPr fontId="0" type="noConversion"/>
  <dataValidations disablePrompts="1" count="2">
    <dataValidation type="list" allowBlank="1" showInputMessage="1" showErrorMessage="1" sqref="D8" xr:uid="{00000000-0002-0000-0100-000000000000}">
      <formula1>"OUI , NON"</formula1>
    </dataValidation>
    <dataValidation type="decimal" allowBlank="1" showInputMessage="1" showErrorMessage="1" sqref="D9" xr:uid="{50352C71-2319-496F-B9C5-374C684749FB}">
      <formula1>0</formula1>
      <formula2>10000000</formula2>
    </dataValidation>
  </dataValidations>
  <pageMargins left="0.7" right="0.7" top="0.75" bottom="0.75" header="0.3" footer="0.3"/>
  <pageSetup paperSize="9" scale="5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B1:BE198"/>
  <sheetViews>
    <sheetView tabSelected="1" zoomScale="75" zoomScaleNormal="75" workbookViewId="0">
      <selection activeCell="C83" sqref="B79:G83"/>
    </sheetView>
  </sheetViews>
  <sheetFormatPr baseColWidth="10" defaultRowHeight="14.25" x14ac:dyDescent="0.2"/>
  <cols>
    <col min="1" max="1" width="2.7109375" style="38" customWidth="1"/>
    <col min="2" max="2" width="95.42578125" style="38" customWidth="1"/>
    <col min="3" max="3" width="16.42578125" style="38" bestFit="1" customWidth="1"/>
    <col min="4" max="4" width="39.85546875" style="38" customWidth="1"/>
    <col min="5" max="5" width="23.5703125" style="38" customWidth="1"/>
    <col min="6" max="6" width="35.5703125" style="38" customWidth="1"/>
    <col min="7" max="10" width="15.5703125" style="38" customWidth="1"/>
    <col min="11" max="11" width="18.140625" style="38" customWidth="1"/>
    <col min="12" max="18" width="15.5703125" style="38" customWidth="1"/>
    <col min="19" max="30" width="15.5703125" style="38" bestFit="1" customWidth="1"/>
    <col min="31" max="31" width="16.28515625" style="38" customWidth="1"/>
    <col min="32" max="32" width="13.5703125" style="38" customWidth="1"/>
    <col min="33" max="16384" width="11.42578125" style="38"/>
  </cols>
  <sheetData>
    <row r="1" spans="2:8" s="38" customFormat="1" ht="3" customHeight="1" x14ac:dyDescent="0.2"/>
    <row r="2" spans="2:8" s="38" customFormat="1" x14ac:dyDescent="0.2">
      <c r="B2" s="39" t="s">
        <v>11</v>
      </c>
      <c r="C2" s="40"/>
    </row>
    <row r="3" spans="2:8" s="38" customFormat="1" ht="3" customHeight="1" x14ac:dyDescent="0.2">
      <c r="B3" s="39"/>
    </row>
    <row r="4" spans="2:8" s="38" customFormat="1" x14ac:dyDescent="0.2">
      <c r="B4" s="39" t="s">
        <v>12</v>
      </c>
      <c r="C4" s="41"/>
    </row>
    <row r="6" spans="2:8" s="38" customFormat="1" ht="15" x14ac:dyDescent="0.25">
      <c r="B6" s="42" t="s">
        <v>122</v>
      </c>
      <c r="C6" s="42"/>
      <c r="E6" s="43" t="s">
        <v>62</v>
      </c>
      <c r="F6" s="43"/>
    </row>
    <row r="7" spans="2:8" s="38" customFormat="1" x14ac:dyDescent="0.2">
      <c r="B7" s="44"/>
      <c r="C7" s="44"/>
    </row>
    <row r="8" spans="2:8" s="38" customFormat="1" x14ac:dyDescent="0.2">
      <c r="B8" s="38" t="s">
        <v>135</v>
      </c>
      <c r="C8" s="44"/>
      <c r="E8" s="38" t="s">
        <v>63</v>
      </c>
      <c r="F8" s="45"/>
    </row>
    <row r="9" spans="2:8" s="38" customFormat="1" ht="14.25" customHeight="1" x14ac:dyDescent="0.25">
      <c r="B9" s="46"/>
      <c r="C9" s="47"/>
      <c r="E9" s="38" t="s">
        <v>64</v>
      </c>
      <c r="F9" s="45"/>
    </row>
    <row r="10" spans="2:8" s="38" customFormat="1" ht="14.25" customHeight="1" x14ac:dyDescent="0.25">
      <c r="B10" s="46"/>
      <c r="C10" s="47"/>
      <c r="E10" s="38" t="s">
        <v>65</v>
      </c>
      <c r="F10" s="48"/>
    </row>
    <row r="11" spans="2:8" s="38" customFormat="1" x14ac:dyDescent="0.2">
      <c r="E11" s="38" t="s">
        <v>66</v>
      </c>
      <c r="F11" s="49"/>
    </row>
    <row r="12" spans="2:8" s="38" customFormat="1" ht="15" x14ac:dyDescent="0.25">
      <c r="B12" s="50" t="s">
        <v>150</v>
      </c>
      <c r="C12" s="51"/>
    </row>
    <row r="13" spans="2:8" s="38" customFormat="1" x14ac:dyDescent="0.2">
      <c r="B13" s="50" t="s">
        <v>151</v>
      </c>
      <c r="C13" s="52"/>
    </row>
    <row r="14" spans="2:8" s="38" customFormat="1" ht="52.5" customHeight="1" x14ac:dyDescent="0.2">
      <c r="B14" s="53" t="s">
        <v>71</v>
      </c>
      <c r="C14" s="45"/>
      <c r="E14" s="54" t="s">
        <v>156</v>
      </c>
      <c r="F14" s="54" t="s">
        <v>157</v>
      </c>
      <c r="G14" s="54" t="s">
        <v>149</v>
      </c>
      <c r="H14" s="54" t="s">
        <v>147</v>
      </c>
    </row>
    <row r="15" spans="2:8" s="38" customFormat="1" x14ac:dyDescent="0.2">
      <c r="B15" s="38" t="s">
        <v>76</v>
      </c>
      <c r="C15" s="45"/>
      <c r="E15" s="55"/>
      <c r="F15" s="56"/>
      <c r="G15" s="56"/>
      <c r="H15" s="57"/>
    </row>
    <row r="16" spans="2:8" s="38" customFormat="1" x14ac:dyDescent="0.2">
      <c r="B16" s="50" t="s">
        <v>162</v>
      </c>
      <c r="C16" s="58"/>
    </row>
    <row r="17" spans="2:9" s="38" customFormat="1" x14ac:dyDescent="0.2">
      <c r="B17" s="38" t="s">
        <v>138</v>
      </c>
      <c r="C17" s="58"/>
    </row>
    <row r="18" spans="2:9" s="38" customFormat="1" x14ac:dyDescent="0.2">
      <c r="B18" s="38" t="s">
        <v>124</v>
      </c>
      <c r="C18" s="58"/>
    </row>
    <row r="19" spans="2:9" s="38" customFormat="1" x14ac:dyDescent="0.2">
      <c r="B19" s="38" t="s">
        <v>123</v>
      </c>
      <c r="C19" s="45"/>
      <c r="D19" s="50"/>
    </row>
    <row r="20" spans="2:9" s="38" customFormat="1" x14ac:dyDescent="0.2">
      <c r="E20" s="59"/>
      <c r="F20" s="60"/>
    </row>
    <row r="21" spans="2:9" s="38" customFormat="1" ht="15" x14ac:dyDescent="0.25">
      <c r="B21" s="42" t="s">
        <v>14</v>
      </c>
      <c r="C21" s="61" t="s">
        <v>23</v>
      </c>
      <c r="E21" s="62"/>
    </row>
    <row r="22" spans="2:9" s="38" customFormat="1" x14ac:dyDescent="0.2">
      <c r="E22" s="62"/>
    </row>
    <row r="23" spans="2:9" s="38" customFormat="1" ht="15" x14ac:dyDescent="0.25">
      <c r="B23" s="63" t="s">
        <v>18</v>
      </c>
      <c r="C23" s="51"/>
    </row>
    <row r="24" spans="2:9" s="38" customFormat="1" ht="15" x14ac:dyDescent="0.25">
      <c r="B24" s="63" t="s">
        <v>39</v>
      </c>
      <c r="C24" s="51"/>
    </row>
    <row r="25" spans="2:9" s="38" customFormat="1" x14ac:dyDescent="0.2">
      <c r="B25" s="63"/>
    </row>
    <row r="26" spans="2:9" s="38" customFormat="1" ht="15" x14ac:dyDescent="0.25">
      <c r="B26" s="42" t="s">
        <v>21</v>
      </c>
      <c r="C26" s="61" t="s">
        <v>23</v>
      </c>
      <c r="D26" s="61" t="s">
        <v>24</v>
      </c>
      <c r="E26" s="64" t="s">
        <v>56</v>
      </c>
      <c r="F26" s="64"/>
      <c r="G26" s="65" t="s">
        <v>61</v>
      </c>
      <c r="H26" s="61"/>
      <c r="I26" s="61"/>
    </row>
    <row r="27" spans="2:9" s="38" customFormat="1" ht="15" customHeight="1" x14ac:dyDescent="0.2">
      <c r="B27" s="66" t="s">
        <v>117</v>
      </c>
      <c r="C27" s="67"/>
      <c r="D27" s="67"/>
      <c r="E27" s="67"/>
      <c r="F27" s="67"/>
      <c r="G27" s="68"/>
    </row>
    <row r="28" spans="2:9" s="38" customFormat="1" ht="15" customHeight="1" x14ac:dyDescent="0.2">
      <c r="B28" s="69"/>
      <c r="C28" s="70"/>
      <c r="D28" s="70"/>
      <c r="E28" s="70"/>
      <c r="F28" s="70"/>
      <c r="G28" s="71"/>
    </row>
    <row r="29" spans="2:9" s="38" customFormat="1" ht="15" customHeight="1" x14ac:dyDescent="0.2">
      <c r="B29" s="69"/>
      <c r="C29" s="70"/>
      <c r="D29" s="70"/>
      <c r="E29" s="70"/>
      <c r="F29" s="70"/>
      <c r="G29" s="71"/>
    </row>
    <row r="30" spans="2:9" s="38" customFormat="1" ht="15" customHeight="1" x14ac:dyDescent="0.2">
      <c r="B30" s="69"/>
      <c r="C30" s="70"/>
      <c r="D30" s="70"/>
      <c r="E30" s="70"/>
      <c r="F30" s="70"/>
      <c r="G30" s="71"/>
    </row>
    <row r="31" spans="2:9" s="38" customFormat="1" ht="15" customHeight="1" x14ac:dyDescent="0.2">
      <c r="B31" s="72"/>
      <c r="C31" s="73"/>
      <c r="D31" s="73"/>
      <c r="E31" s="73"/>
      <c r="F31" s="73"/>
      <c r="G31" s="74"/>
    </row>
    <row r="32" spans="2:9" s="38" customFormat="1" x14ac:dyDescent="0.2">
      <c r="B32" s="63"/>
      <c r="E32" s="75"/>
      <c r="F32" s="75"/>
    </row>
    <row r="33" spans="2:8" s="38" customFormat="1" x14ac:dyDescent="0.2">
      <c r="B33" s="63" t="s">
        <v>52</v>
      </c>
      <c r="C33" s="76"/>
      <c r="D33" s="77" t="e">
        <f>C33/$C$23</f>
        <v>#DIV/0!</v>
      </c>
      <c r="E33" s="36"/>
      <c r="F33" s="40"/>
      <c r="G33" s="40"/>
    </row>
    <row r="34" spans="2:8" s="38" customFormat="1" x14ac:dyDescent="0.2">
      <c r="B34" s="63" t="s">
        <v>77</v>
      </c>
      <c r="C34" s="76"/>
      <c r="D34" s="77" t="e">
        <f>C34/$C$23</f>
        <v>#DIV/0!</v>
      </c>
      <c r="E34" s="40"/>
      <c r="F34" s="40"/>
      <c r="G34" s="40"/>
    </row>
    <row r="35" spans="2:8" s="38" customFormat="1" x14ac:dyDescent="0.2">
      <c r="B35" s="63" t="s">
        <v>53</v>
      </c>
      <c r="C35" s="76"/>
      <c r="D35" s="77" t="e">
        <f t="shared" ref="D35:D46" si="0">C35/$C$23</f>
        <v>#DIV/0!</v>
      </c>
      <c r="E35" s="40"/>
      <c r="F35" s="40"/>
      <c r="G35" s="40"/>
    </row>
    <row r="36" spans="2:8" s="38" customFormat="1" x14ac:dyDescent="0.2">
      <c r="B36" s="63" t="s">
        <v>78</v>
      </c>
      <c r="C36" s="76"/>
      <c r="D36" s="77" t="e">
        <f>C36/$C$23</f>
        <v>#DIV/0!</v>
      </c>
      <c r="E36" s="40"/>
      <c r="F36" s="40"/>
      <c r="G36" s="40"/>
    </row>
    <row r="37" spans="2:8" s="38" customFormat="1" x14ac:dyDescent="0.2">
      <c r="B37" s="63" t="s">
        <v>55</v>
      </c>
      <c r="C37" s="76"/>
      <c r="D37" s="77" t="e">
        <f t="shared" si="0"/>
        <v>#DIV/0!</v>
      </c>
      <c r="E37" s="40"/>
      <c r="F37" s="40"/>
      <c r="G37" s="40"/>
    </row>
    <row r="38" spans="2:8" s="38" customFormat="1" x14ac:dyDescent="0.2">
      <c r="B38" s="63" t="s">
        <v>139</v>
      </c>
      <c r="C38" s="76"/>
      <c r="D38" s="77" t="e">
        <f>C38/$C$23</f>
        <v>#DIV/0!</v>
      </c>
      <c r="E38" s="40"/>
      <c r="F38" s="40"/>
      <c r="G38" s="40"/>
    </row>
    <row r="39" spans="2:8" s="38" customFormat="1" x14ac:dyDescent="0.2">
      <c r="B39" s="63" t="s">
        <v>54</v>
      </c>
      <c r="C39" s="76"/>
      <c r="D39" s="77" t="e">
        <f t="shared" si="0"/>
        <v>#DIV/0!</v>
      </c>
      <c r="E39" s="36"/>
      <c r="F39" s="40"/>
      <c r="G39" s="40"/>
    </row>
    <row r="40" spans="2:8" s="38" customFormat="1" x14ac:dyDescent="0.2">
      <c r="B40" s="63" t="s">
        <v>125</v>
      </c>
      <c r="C40" s="76"/>
      <c r="D40" s="77" t="e">
        <f t="shared" si="0"/>
        <v>#DIV/0!</v>
      </c>
      <c r="E40" s="40"/>
      <c r="F40" s="40"/>
      <c r="G40" s="40"/>
    </row>
    <row r="41" spans="2:8" s="38" customFormat="1" x14ac:dyDescent="0.2">
      <c r="B41" s="63" t="s">
        <v>126</v>
      </c>
      <c r="C41" s="76"/>
      <c r="D41" s="77" t="e">
        <f t="shared" si="0"/>
        <v>#DIV/0!</v>
      </c>
      <c r="E41" s="36"/>
      <c r="F41" s="40"/>
      <c r="G41" s="40"/>
    </row>
    <row r="42" spans="2:8" s="38" customFormat="1" x14ac:dyDescent="0.2">
      <c r="B42" s="78" t="s">
        <v>143</v>
      </c>
      <c r="C42" s="76"/>
      <c r="D42" s="77" t="e">
        <f>C42/$C$23</f>
        <v>#DIV/0!</v>
      </c>
      <c r="E42" s="40"/>
      <c r="F42" s="40"/>
      <c r="G42" s="40"/>
    </row>
    <row r="43" spans="2:8" s="38" customFormat="1" x14ac:dyDescent="0.2">
      <c r="B43" s="63" t="s">
        <v>128</v>
      </c>
      <c r="C43" s="76"/>
      <c r="D43" s="77" t="e">
        <f>C43/$C$23</f>
        <v>#DIV/0!</v>
      </c>
      <c r="E43" s="40"/>
      <c r="F43" s="40"/>
      <c r="G43" s="40"/>
    </row>
    <row r="44" spans="2:8" s="38" customFormat="1" x14ac:dyDescent="0.2">
      <c r="B44" s="63" t="s">
        <v>127</v>
      </c>
      <c r="C44" s="76"/>
      <c r="D44" s="77" t="e">
        <f t="shared" si="0"/>
        <v>#DIV/0!</v>
      </c>
      <c r="E44" s="40"/>
      <c r="F44" s="40"/>
      <c r="G44" s="40"/>
    </row>
    <row r="45" spans="2:8" s="38" customFormat="1" x14ac:dyDescent="0.2">
      <c r="B45" s="63" t="s">
        <v>129</v>
      </c>
      <c r="C45" s="76"/>
      <c r="D45" s="77" t="e">
        <f t="shared" si="0"/>
        <v>#DIV/0!</v>
      </c>
      <c r="E45" s="36"/>
      <c r="F45" s="40"/>
      <c r="G45" s="40"/>
    </row>
    <row r="46" spans="2:8" s="38" customFormat="1" x14ac:dyDescent="0.2">
      <c r="B46" s="78" t="s">
        <v>158</v>
      </c>
      <c r="C46" s="76"/>
      <c r="D46" s="77" t="e">
        <f t="shared" si="0"/>
        <v>#DIV/0!</v>
      </c>
      <c r="E46" s="40"/>
      <c r="F46" s="40"/>
      <c r="G46" s="40"/>
    </row>
    <row r="47" spans="2:8" s="38" customFormat="1" x14ac:dyDescent="0.2">
      <c r="B47" s="63" t="s">
        <v>44</v>
      </c>
      <c r="C47" s="76"/>
      <c r="D47" s="77" t="e">
        <f>C47/$C$23</f>
        <v>#DIV/0!</v>
      </c>
      <c r="E47" s="36"/>
      <c r="F47" s="40"/>
      <c r="G47" s="40"/>
      <c r="H47" s="79"/>
    </row>
    <row r="48" spans="2:8" s="38" customFormat="1" x14ac:dyDescent="0.2">
      <c r="B48" s="80" t="s">
        <v>92</v>
      </c>
      <c r="C48" s="76"/>
      <c r="D48" s="77" t="e">
        <f>C48/$C$23</f>
        <v>#DIV/0!</v>
      </c>
      <c r="E48" s="36"/>
      <c r="F48" s="40"/>
      <c r="G48" s="40"/>
    </row>
    <row r="49" spans="2:7" s="38" customFormat="1" x14ac:dyDescent="0.2">
      <c r="B49" s="63" t="s">
        <v>72</v>
      </c>
      <c r="C49" s="76"/>
      <c r="D49" s="77" t="e">
        <f>C49/$C$23</f>
        <v>#DIV/0!</v>
      </c>
      <c r="E49" s="40"/>
      <c r="F49" s="40"/>
      <c r="G49" s="40"/>
    </row>
    <row r="50" spans="2:7" s="38" customFormat="1" x14ac:dyDescent="0.2">
      <c r="B50" s="63" t="s">
        <v>45</v>
      </c>
      <c r="C50" s="81"/>
      <c r="D50" s="77" t="e">
        <f>SUM(D33:D49)</f>
        <v>#DIV/0!</v>
      </c>
      <c r="E50" s="36"/>
      <c r="F50" s="40"/>
      <c r="G50" s="40"/>
    </row>
    <row r="51" spans="2:7" s="38" customFormat="1" x14ac:dyDescent="0.2">
      <c r="B51" s="63"/>
    </row>
    <row r="52" spans="2:7" s="38" customFormat="1" ht="15" x14ac:dyDescent="0.25">
      <c r="B52" s="42" t="s">
        <v>22</v>
      </c>
      <c r="C52" s="61" t="s">
        <v>23</v>
      </c>
      <c r="D52" s="64" t="s">
        <v>24</v>
      </c>
      <c r="E52" s="64"/>
    </row>
    <row r="54" spans="2:7" s="38" customFormat="1" x14ac:dyDescent="0.2">
      <c r="B54" s="80" t="s">
        <v>94</v>
      </c>
      <c r="C54" s="76"/>
    </row>
    <row r="55" spans="2:7" s="38" customFormat="1" x14ac:dyDescent="0.2">
      <c r="B55" s="63" t="s">
        <v>13</v>
      </c>
      <c r="C55" s="76"/>
    </row>
    <row r="56" spans="2:7" s="38" customFormat="1" x14ac:dyDescent="0.2">
      <c r="B56" s="63" t="s">
        <v>93</v>
      </c>
      <c r="C56" s="76"/>
    </row>
    <row r="57" spans="2:7" s="38" customFormat="1" x14ac:dyDescent="0.2">
      <c r="B57" s="63" t="s">
        <v>19</v>
      </c>
      <c r="C57" s="76"/>
    </row>
    <row r="58" spans="2:7" s="38" customFormat="1" x14ac:dyDescent="0.2">
      <c r="B58" s="63" t="s">
        <v>20</v>
      </c>
      <c r="C58" s="76"/>
    </row>
    <row r="59" spans="2:7" s="38" customFormat="1" x14ac:dyDescent="0.2">
      <c r="B59" s="63" t="s">
        <v>116</v>
      </c>
      <c r="C59" s="82"/>
    </row>
    <row r="60" spans="2:7" s="38" customFormat="1" x14ac:dyDescent="0.2">
      <c r="B60" s="63" t="s">
        <v>25</v>
      </c>
      <c r="C60" s="83"/>
    </row>
    <row r="61" spans="2:7" s="38" customFormat="1" x14ac:dyDescent="0.2">
      <c r="B61" s="63" t="s">
        <v>26</v>
      </c>
      <c r="C61" s="84"/>
    </row>
    <row r="63" spans="2:7" s="38" customFormat="1" ht="15" x14ac:dyDescent="0.25">
      <c r="B63" s="42" t="s">
        <v>30</v>
      </c>
      <c r="C63" s="61"/>
      <c r="D63" s="61" t="s">
        <v>56</v>
      </c>
    </row>
    <row r="65" spans="2:57" s="38" customFormat="1" x14ac:dyDescent="0.2">
      <c r="B65" s="63" t="s">
        <v>58</v>
      </c>
      <c r="C65" s="76"/>
    </row>
    <row r="66" spans="2:57" s="38" customFormat="1" x14ac:dyDescent="0.2">
      <c r="B66" s="78" t="s">
        <v>155</v>
      </c>
      <c r="C66" s="85"/>
      <c r="D66" s="86"/>
      <c r="E66" s="50"/>
    </row>
    <row r="67" spans="2:57" s="38" customFormat="1" x14ac:dyDescent="0.2">
      <c r="B67" s="78" t="s">
        <v>153</v>
      </c>
      <c r="C67" s="85"/>
      <c r="D67" s="86"/>
      <c r="E67" s="50"/>
    </row>
    <row r="68" spans="2:57" s="38" customFormat="1" x14ac:dyDescent="0.2">
      <c r="B68" s="78" t="s">
        <v>154</v>
      </c>
      <c r="C68" s="85"/>
      <c r="D68" s="86"/>
      <c r="E68" s="50"/>
    </row>
    <row r="69" spans="2:57" s="38" customFormat="1" x14ac:dyDescent="0.2">
      <c r="B69" s="78" t="s">
        <v>161</v>
      </c>
      <c r="C69" s="85"/>
      <c r="D69" s="86"/>
      <c r="E69" s="50"/>
    </row>
    <row r="70" spans="2:57" s="38" customFormat="1" x14ac:dyDescent="0.2">
      <c r="L70" s="60"/>
    </row>
    <row r="71" spans="2:57" s="38" customFormat="1" ht="15" x14ac:dyDescent="0.25">
      <c r="B71" s="42" t="s">
        <v>27</v>
      </c>
      <c r="C71" s="61" t="s">
        <v>23</v>
      </c>
      <c r="D71" s="61" t="s">
        <v>56</v>
      </c>
    </row>
    <row r="73" spans="2:57" s="38" customFormat="1" x14ac:dyDescent="0.2">
      <c r="B73" s="63" t="s">
        <v>31</v>
      </c>
      <c r="C73" s="84"/>
    </row>
    <row r="74" spans="2:57" s="38" customFormat="1" x14ac:dyDescent="0.2">
      <c r="B74" s="63" t="s">
        <v>28</v>
      </c>
      <c r="C74" s="84"/>
    </row>
    <row r="75" spans="2:57" s="38" customFormat="1" x14ac:dyDescent="0.2">
      <c r="B75" s="63"/>
      <c r="H75" s="87"/>
      <c r="I75" s="44"/>
      <c r="J75" s="88"/>
      <c r="K75" s="44"/>
      <c r="L75" s="44"/>
      <c r="M75" s="44"/>
      <c r="N75" s="44"/>
      <c r="O75" s="44"/>
      <c r="P75" s="44"/>
      <c r="Q75" s="44"/>
      <c r="R75" s="44"/>
      <c r="S75" s="44"/>
      <c r="T75" s="44"/>
      <c r="U75" s="44"/>
      <c r="V75" s="44"/>
      <c r="W75" s="44"/>
      <c r="X75" s="44"/>
      <c r="Y75" s="44"/>
      <c r="Z75" s="44"/>
      <c r="AA75" s="44"/>
      <c r="AB75" s="44"/>
      <c r="AC75" s="44"/>
      <c r="AD75" s="44"/>
      <c r="AE75" s="44"/>
      <c r="AF75" s="44"/>
    </row>
    <row r="76" spans="2:57" s="38" customFormat="1" ht="15" customHeight="1" x14ac:dyDescent="0.2">
      <c r="C76" s="44"/>
      <c r="D76" s="44"/>
      <c r="E76" s="89" t="s">
        <v>42</v>
      </c>
      <c r="F76" s="89"/>
      <c r="G76" s="89"/>
      <c r="H76" s="90" t="s">
        <v>68</v>
      </c>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row>
    <row r="77" spans="2:57" s="38" customFormat="1" ht="3" customHeight="1" x14ac:dyDescent="0.2">
      <c r="E77" s="91"/>
      <c r="F77" s="92"/>
      <c r="G77" s="92"/>
      <c r="H77" s="92"/>
      <c r="I77" s="92"/>
      <c r="J77" s="92"/>
      <c r="K77" s="92"/>
      <c r="L77" s="92"/>
      <c r="M77" s="92"/>
      <c r="N77" s="92"/>
      <c r="O77" s="92"/>
      <c r="P77" s="92"/>
      <c r="Q77" s="92"/>
      <c r="R77" s="92"/>
      <c r="S77" s="92"/>
      <c r="T77" s="92"/>
    </row>
    <row r="78" spans="2:57" s="38" customFormat="1" ht="15" x14ac:dyDescent="0.25">
      <c r="B78" s="93" t="s">
        <v>9</v>
      </c>
      <c r="C78" s="94" t="s">
        <v>56</v>
      </c>
      <c r="D78" s="94" t="s">
        <v>74</v>
      </c>
      <c r="E78" s="95">
        <v>-2</v>
      </c>
      <c r="F78" s="95">
        <v>-1</v>
      </c>
      <c r="G78" s="95">
        <v>0</v>
      </c>
      <c r="H78" s="95">
        <v>1</v>
      </c>
      <c r="I78" s="95">
        <v>2</v>
      </c>
      <c r="J78" s="95">
        <v>3</v>
      </c>
      <c r="K78" s="95">
        <v>4</v>
      </c>
      <c r="L78" s="95">
        <v>5</v>
      </c>
      <c r="M78" s="95">
        <v>6</v>
      </c>
      <c r="N78" s="95">
        <v>7</v>
      </c>
      <c r="O78" s="95">
        <v>8</v>
      </c>
      <c r="P78" s="95">
        <v>9</v>
      </c>
      <c r="Q78" s="95">
        <v>10</v>
      </c>
      <c r="R78" s="95">
        <v>11</v>
      </c>
      <c r="S78" s="95">
        <v>12</v>
      </c>
      <c r="T78" s="95">
        <v>13</v>
      </c>
      <c r="U78" s="95">
        <v>14</v>
      </c>
      <c r="V78" s="95">
        <v>15</v>
      </c>
      <c r="W78" s="95">
        <v>16</v>
      </c>
      <c r="X78" s="95">
        <v>17</v>
      </c>
      <c r="Y78" s="95">
        <v>18</v>
      </c>
      <c r="Z78" s="95">
        <v>19</v>
      </c>
      <c r="AA78" s="95">
        <v>20</v>
      </c>
      <c r="AB78" s="95">
        <v>21</v>
      </c>
      <c r="AC78" s="95">
        <v>22</v>
      </c>
      <c r="AD78" s="95">
        <v>23</v>
      </c>
      <c r="AE78" s="95">
        <v>24</v>
      </c>
      <c r="AF78" s="95">
        <v>25</v>
      </c>
      <c r="AG78" s="95">
        <v>26</v>
      </c>
      <c r="AH78" s="95">
        <v>27</v>
      </c>
      <c r="AI78" s="95">
        <v>28</v>
      </c>
      <c r="AJ78" s="95">
        <v>29</v>
      </c>
      <c r="AK78" s="95">
        <v>30</v>
      </c>
      <c r="AL78" s="95">
        <v>31</v>
      </c>
      <c r="AM78" s="95">
        <v>32</v>
      </c>
      <c r="AN78" s="95">
        <v>33</v>
      </c>
      <c r="AO78" s="95">
        <v>34</v>
      </c>
      <c r="AP78" s="95">
        <v>35</v>
      </c>
      <c r="AQ78" s="95">
        <v>36</v>
      </c>
      <c r="AR78" s="95">
        <v>37</v>
      </c>
      <c r="AS78" s="95">
        <v>38</v>
      </c>
      <c r="AT78" s="95">
        <v>39</v>
      </c>
      <c r="AU78" s="95">
        <v>40</v>
      </c>
      <c r="AV78" s="95">
        <v>41</v>
      </c>
      <c r="AW78" s="95">
        <v>42</v>
      </c>
      <c r="AX78" s="95">
        <v>43</v>
      </c>
      <c r="AY78" s="95">
        <v>44</v>
      </c>
      <c r="AZ78" s="95">
        <v>45</v>
      </c>
      <c r="BA78" s="95">
        <v>46</v>
      </c>
      <c r="BB78" s="95">
        <v>47</v>
      </c>
      <c r="BC78" s="95">
        <v>48</v>
      </c>
      <c r="BD78" s="95">
        <v>49</v>
      </c>
      <c r="BE78" s="95">
        <v>50</v>
      </c>
    </row>
    <row r="79" spans="2:57" s="38" customFormat="1" ht="15" customHeight="1" x14ac:dyDescent="0.25">
      <c r="B79" s="96" t="s">
        <v>152</v>
      </c>
      <c r="C79" s="67"/>
      <c r="D79" s="67"/>
      <c r="E79" s="67"/>
      <c r="F79" s="67"/>
      <c r="G79" s="67"/>
      <c r="H79" s="97"/>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row>
    <row r="80" spans="2:57" s="38" customFormat="1" ht="15" x14ac:dyDescent="0.25">
      <c r="B80" s="69"/>
      <c r="C80" s="70"/>
      <c r="D80" s="70"/>
      <c r="E80" s="70"/>
      <c r="F80" s="70"/>
      <c r="G80" s="70"/>
      <c r="H80" s="99"/>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row>
    <row r="81" spans="2:57" s="38" customFormat="1" x14ac:dyDescent="0.2">
      <c r="B81" s="69"/>
      <c r="C81" s="70"/>
      <c r="D81" s="70"/>
      <c r="E81" s="70"/>
      <c r="F81" s="70"/>
      <c r="G81" s="70"/>
      <c r="H81" s="100"/>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row>
    <row r="82" spans="2:57" s="38" customFormat="1" ht="32.25" customHeight="1" x14ac:dyDescent="0.2">
      <c r="B82" s="72"/>
      <c r="C82" s="70"/>
      <c r="D82" s="70"/>
      <c r="E82" s="73"/>
      <c r="F82" s="73"/>
      <c r="G82" s="73"/>
    </row>
    <row r="83" spans="2:57" s="38" customFormat="1" ht="15" x14ac:dyDescent="0.2">
      <c r="B83" s="102" t="s">
        <v>136</v>
      </c>
      <c r="C83" s="103"/>
      <c r="D83" s="103"/>
      <c r="E83" s="104"/>
      <c r="F83" s="105"/>
      <c r="G83" s="105"/>
      <c r="K83" s="106"/>
    </row>
    <row r="84" spans="2:57" s="38" customFormat="1" x14ac:dyDescent="0.2">
      <c r="B84" s="80" t="s">
        <v>119</v>
      </c>
      <c r="C84" s="107"/>
      <c r="D84" s="108"/>
      <c r="E84" s="63"/>
      <c r="F84" s="63"/>
      <c r="G84" s="63"/>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row>
    <row r="85" spans="2:57" s="38" customFormat="1" x14ac:dyDescent="0.2">
      <c r="B85" s="80" t="s">
        <v>120</v>
      </c>
      <c r="C85" s="107"/>
      <c r="D85" s="108"/>
      <c r="E85" s="63"/>
      <c r="F85" s="63"/>
      <c r="G85" s="63"/>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row>
    <row r="86" spans="2:57" s="38" customFormat="1" x14ac:dyDescent="0.2">
      <c r="B86" s="80" t="s">
        <v>159</v>
      </c>
      <c r="C86" s="108"/>
      <c r="D86" s="108"/>
      <c r="E86" s="63"/>
      <c r="F86" s="63"/>
      <c r="G86" s="63"/>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row>
    <row r="87" spans="2:57" s="38" customFormat="1" x14ac:dyDescent="0.2">
      <c r="B87" s="80" t="s">
        <v>160</v>
      </c>
      <c r="C87" s="110"/>
      <c r="D87" s="108"/>
      <c r="F87" s="63"/>
      <c r="G87" s="63"/>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row>
    <row r="88" spans="2:57" s="38" customFormat="1" ht="15" x14ac:dyDescent="0.2">
      <c r="B88" s="102" t="s">
        <v>80</v>
      </c>
      <c r="C88" s="108"/>
      <c r="D88" s="108"/>
      <c r="E88" s="63"/>
      <c r="F88" s="63"/>
      <c r="G88" s="63"/>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row>
    <row r="89" spans="2:57" s="38" customFormat="1" x14ac:dyDescent="0.2">
      <c r="B89" s="80" t="s">
        <v>60</v>
      </c>
      <c r="C89" s="110"/>
      <c r="D89" s="108"/>
      <c r="E89" s="63"/>
      <c r="F89" s="63"/>
      <c r="G89" s="63"/>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row>
    <row r="90" spans="2:57" s="38" customFormat="1" x14ac:dyDescent="0.2">
      <c r="B90" s="63" t="s">
        <v>70</v>
      </c>
      <c r="C90" s="108"/>
      <c r="D90" s="108"/>
      <c r="E90" s="63"/>
      <c r="F90" s="63"/>
      <c r="G90" s="63"/>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row>
    <row r="91" spans="2:57" s="38" customFormat="1" x14ac:dyDescent="0.2">
      <c r="B91" s="63" t="s">
        <v>57</v>
      </c>
      <c r="C91" s="108"/>
      <c r="D91" s="108"/>
      <c r="E91" s="63"/>
      <c r="F91" s="63"/>
      <c r="G91" s="63"/>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row>
    <row r="92" spans="2:57" s="38" customFormat="1" x14ac:dyDescent="0.2">
      <c r="B92" s="63"/>
      <c r="C92" s="63"/>
      <c r="D92" s="63"/>
      <c r="E92" s="63"/>
      <c r="F92" s="63"/>
      <c r="G92" s="63"/>
      <c r="H92" s="113"/>
    </row>
    <row r="93" spans="2:57" s="38" customFormat="1" ht="15" x14ac:dyDescent="0.25">
      <c r="B93" s="114" t="s">
        <v>10</v>
      </c>
      <c r="C93" s="114" t="s">
        <v>56</v>
      </c>
      <c r="D93" s="114" t="s">
        <v>74</v>
      </c>
      <c r="E93" s="115">
        <v>-2</v>
      </c>
      <c r="F93" s="115">
        <v>-1</v>
      </c>
      <c r="G93" s="116">
        <v>0</v>
      </c>
      <c r="H93" s="115">
        <v>1</v>
      </c>
      <c r="I93" s="115">
        <v>2</v>
      </c>
      <c r="J93" s="115">
        <v>3</v>
      </c>
      <c r="K93" s="115">
        <v>4</v>
      </c>
      <c r="L93" s="115">
        <v>5</v>
      </c>
      <c r="M93" s="115">
        <v>6</v>
      </c>
      <c r="N93" s="115">
        <v>7</v>
      </c>
      <c r="O93" s="115">
        <v>8</v>
      </c>
      <c r="P93" s="115">
        <v>9</v>
      </c>
      <c r="Q93" s="115">
        <v>10</v>
      </c>
      <c r="R93" s="115">
        <v>11</v>
      </c>
      <c r="S93" s="115">
        <v>12</v>
      </c>
      <c r="T93" s="115">
        <v>13</v>
      </c>
      <c r="U93" s="115">
        <v>14</v>
      </c>
      <c r="V93" s="115">
        <v>15</v>
      </c>
      <c r="W93" s="115">
        <v>16</v>
      </c>
      <c r="X93" s="115">
        <v>17</v>
      </c>
      <c r="Y93" s="115">
        <v>18</v>
      </c>
      <c r="Z93" s="115">
        <v>19</v>
      </c>
      <c r="AA93" s="115">
        <v>20</v>
      </c>
      <c r="AB93" s="115">
        <v>21</v>
      </c>
      <c r="AC93" s="115">
        <v>22</v>
      </c>
      <c r="AD93" s="115">
        <v>23</v>
      </c>
      <c r="AE93" s="115">
        <v>24</v>
      </c>
      <c r="AF93" s="115">
        <v>25</v>
      </c>
      <c r="AG93" s="115">
        <v>26</v>
      </c>
      <c r="AH93" s="115">
        <v>27</v>
      </c>
      <c r="AI93" s="115">
        <v>28</v>
      </c>
      <c r="AJ93" s="115">
        <v>29</v>
      </c>
      <c r="AK93" s="115">
        <v>30</v>
      </c>
      <c r="AL93" s="115">
        <v>31</v>
      </c>
      <c r="AM93" s="115">
        <v>32</v>
      </c>
      <c r="AN93" s="115">
        <v>33</v>
      </c>
      <c r="AO93" s="115">
        <v>34</v>
      </c>
      <c r="AP93" s="115">
        <v>35</v>
      </c>
      <c r="AQ93" s="115">
        <v>36</v>
      </c>
      <c r="AR93" s="115">
        <v>37</v>
      </c>
      <c r="AS93" s="115">
        <v>38</v>
      </c>
      <c r="AT93" s="115">
        <v>39</v>
      </c>
      <c r="AU93" s="115">
        <v>40</v>
      </c>
      <c r="AV93" s="115">
        <v>41</v>
      </c>
      <c r="AW93" s="115">
        <v>42</v>
      </c>
      <c r="AX93" s="115">
        <v>43</v>
      </c>
      <c r="AY93" s="115">
        <v>44</v>
      </c>
      <c r="AZ93" s="115">
        <v>45</v>
      </c>
      <c r="BA93" s="115">
        <v>46</v>
      </c>
      <c r="BB93" s="115">
        <v>47</v>
      </c>
      <c r="BC93" s="115">
        <v>48</v>
      </c>
      <c r="BD93" s="115">
        <v>49</v>
      </c>
      <c r="BE93" s="115">
        <v>50</v>
      </c>
    </row>
    <row r="94" spans="2:57" s="38" customFormat="1" ht="15" customHeight="1" x14ac:dyDescent="0.25">
      <c r="B94" s="66" t="s">
        <v>75</v>
      </c>
      <c r="C94" s="67"/>
      <c r="D94" s="67"/>
      <c r="E94" s="67"/>
      <c r="F94" s="67"/>
      <c r="G94" s="68"/>
      <c r="H94" s="117"/>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row>
    <row r="95" spans="2:57" s="38" customFormat="1" ht="15" x14ac:dyDescent="0.25">
      <c r="B95" s="69"/>
      <c r="C95" s="70"/>
      <c r="D95" s="70"/>
      <c r="E95" s="70"/>
      <c r="F95" s="70"/>
      <c r="G95" s="71"/>
      <c r="H95" s="11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row>
    <row r="96" spans="2:57" s="38" customFormat="1" ht="15" x14ac:dyDescent="0.25">
      <c r="B96" s="69"/>
      <c r="C96" s="70"/>
      <c r="D96" s="70"/>
      <c r="E96" s="70"/>
      <c r="F96" s="70"/>
      <c r="G96" s="71"/>
      <c r="H96" s="11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row>
    <row r="97" spans="2:57" s="38" customFormat="1" ht="14.25" customHeight="1" x14ac:dyDescent="0.2">
      <c r="B97" s="69"/>
      <c r="C97" s="70"/>
      <c r="D97" s="70"/>
      <c r="E97" s="70"/>
      <c r="F97" s="70"/>
      <c r="G97" s="71"/>
      <c r="H97" s="118"/>
    </row>
    <row r="98" spans="2:57" s="38" customFormat="1" ht="14.25" customHeight="1" x14ac:dyDescent="0.2">
      <c r="B98" s="72"/>
      <c r="C98" s="73"/>
      <c r="D98" s="73"/>
      <c r="E98" s="73"/>
      <c r="F98" s="73"/>
      <c r="G98" s="74"/>
      <c r="H98" s="118"/>
    </row>
    <row r="99" spans="2:57" s="38" customFormat="1" ht="15" x14ac:dyDescent="0.25">
      <c r="B99" s="119" t="s">
        <v>0</v>
      </c>
      <c r="C99" s="120"/>
      <c r="D99" s="121"/>
      <c r="E99" s="119"/>
      <c r="F99" s="119"/>
      <c r="G99" s="119"/>
      <c r="H99" s="122">
        <f>SUM(H100:H102)</f>
        <v>0</v>
      </c>
      <c r="I99" s="122">
        <f t="shared" ref="I99:BE99" si="1">SUM(I100:I102)</f>
        <v>0</v>
      </c>
      <c r="J99" s="122">
        <f t="shared" si="1"/>
        <v>0</v>
      </c>
      <c r="K99" s="122">
        <f t="shared" si="1"/>
        <v>0</v>
      </c>
      <c r="L99" s="122">
        <f t="shared" si="1"/>
        <v>0</v>
      </c>
      <c r="M99" s="122">
        <f t="shared" si="1"/>
        <v>0</v>
      </c>
      <c r="N99" s="122">
        <f t="shared" si="1"/>
        <v>0</v>
      </c>
      <c r="O99" s="122">
        <f t="shared" si="1"/>
        <v>0</v>
      </c>
      <c r="P99" s="122">
        <f t="shared" si="1"/>
        <v>0</v>
      </c>
      <c r="Q99" s="122">
        <f t="shared" si="1"/>
        <v>0</v>
      </c>
      <c r="R99" s="122">
        <f t="shared" si="1"/>
        <v>0</v>
      </c>
      <c r="S99" s="122">
        <f t="shared" si="1"/>
        <v>0</v>
      </c>
      <c r="T99" s="122">
        <f t="shared" si="1"/>
        <v>0</v>
      </c>
      <c r="U99" s="122">
        <f t="shared" si="1"/>
        <v>0</v>
      </c>
      <c r="V99" s="122">
        <f t="shared" si="1"/>
        <v>0</v>
      </c>
      <c r="W99" s="122">
        <f t="shared" si="1"/>
        <v>0</v>
      </c>
      <c r="X99" s="122">
        <f t="shared" si="1"/>
        <v>0</v>
      </c>
      <c r="Y99" s="122">
        <f t="shared" si="1"/>
        <v>0</v>
      </c>
      <c r="Z99" s="122">
        <f t="shared" si="1"/>
        <v>0</v>
      </c>
      <c r="AA99" s="122">
        <f t="shared" si="1"/>
        <v>0</v>
      </c>
      <c r="AB99" s="122">
        <f t="shared" si="1"/>
        <v>0</v>
      </c>
      <c r="AC99" s="122">
        <f t="shared" si="1"/>
        <v>0</v>
      </c>
      <c r="AD99" s="122">
        <f t="shared" si="1"/>
        <v>0</v>
      </c>
      <c r="AE99" s="122">
        <f t="shared" si="1"/>
        <v>0</v>
      </c>
      <c r="AF99" s="122">
        <f t="shared" si="1"/>
        <v>0</v>
      </c>
      <c r="AG99" s="122">
        <f t="shared" si="1"/>
        <v>0</v>
      </c>
      <c r="AH99" s="122">
        <f t="shared" si="1"/>
        <v>0</v>
      </c>
      <c r="AI99" s="122">
        <f t="shared" si="1"/>
        <v>0</v>
      </c>
      <c r="AJ99" s="122">
        <f t="shared" si="1"/>
        <v>0</v>
      </c>
      <c r="AK99" s="122">
        <f t="shared" si="1"/>
        <v>0</v>
      </c>
      <c r="AL99" s="122">
        <f t="shared" si="1"/>
        <v>0</v>
      </c>
      <c r="AM99" s="122">
        <f t="shared" si="1"/>
        <v>0</v>
      </c>
      <c r="AN99" s="122">
        <f t="shared" si="1"/>
        <v>0</v>
      </c>
      <c r="AO99" s="122">
        <f t="shared" si="1"/>
        <v>0</v>
      </c>
      <c r="AP99" s="122">
        <f t="shared" si="1"/>
        <v>0</v>
      </c>
      <c r="AQ99" s="122">
        <f t="shared" si="1"/>
        <v>0</v>
      </c>
      <c r="AR99" s="122">
        <f t="shared" si="1"/>
        <v>0</v>
      </c>
      <c r="AS99" s="122">
        <f t="shared" si="1"/>
        <v>0</v>
      </c>
      <c r="AT99" s="122">
        <f t="shared" si="1"/>
        <v>0</v>
      </c>
      <c r="AU99" s="122">
        <f t="shared" si="1"/>
        <v>0</v>
      </c>
      <c r="AV99" s="122">
        <f t="shared" si="1"/>
        <v>0</v>
      </c>
      <c r="AW99" s="122">
        <f t="shared" si="1"/>
        <v>0</v>
      </c>
      <c r="AX99" s="122">
        <f t="shared" si="1"/>
        <v>0</v>
      </c>
      <c r="AY99" s="122">
        <f t="shared" si="1"/>
        <v>0</v>
      </c>
      <c r="AZ99" s="122">
        <f t="shared" si="1"/>
        <v>0</v>
      </c>
      <c r="BA99" s="122">
        <f t="shared" si="1"/>
        <v>0</v>
      </c>
      <c r="BB99" s="122">
        <f t="shared" si="1"/>
        <v>0</v>
      </c>
      <c r="BC99" s="122">
        <f t="shared" si="1"/>
        <v>0</v>
      </c>
      <c r="BD99" s="122">
        <f t="shared" si="1"/>
        <v>0</v>
      </c>
      <c r="BE99" s="122">
        <f t="shared" si="1"/>
        <v>0</v>
      </c>
    </row>
    <row r="100" spans="2:57" s="38" customFormat="1" ht="15" x14ac:dyDescent="0.25">
      <c r="B100" s="63" t="s">
        <v>121</v>
      </c>
      <c r="C100" s="108"/>
      <c r="D100" s="123"/>
      <c r="F100" s="63"/>
      <c r="G100" s="119"/>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row>
    <row r="101" spans="2:57" s="38" customFormat="1" ht="15" x14ac:dyDescent="0.25">
      <c r="B101" s="63" t="s">
        <v>29</v>
      </c>
      <c r="C101" s="124"/>
      <c r="D101" s="123"/>
      <c r="F101" s="63"/>
      <c r="G101" s="119"/>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row>
    <row r="102" spans="2:57" s="38" customFormat="1" ht="15" x14ac:dyDescent="0.25">
      <c r="B102" s="119" t="s">
        <v>1</v>
      </c>
      <c r="C102" s="120"/>
      <c r="D102" s="123"/>
      <c r="F102" s="119"/>
      <c r="G102" s="125"/>
      <c r="H102" s="126">
        <f>H103+H104+H105+H106+H109+H110+H111+H112+H113+H117+H118+H119</f>
        <v>0</v>
      </c>
      <c r="I102" s="126">
        <f t="shared" ref="I102:BE102" si="2">I103+I104+I105+I106+I109+I110+I111+I112+I113+I117+I118+I119</f>
        <v>0</v>
      </c>
      <c r="J102" s="126">
        <f t="shared" si="2"/>
        <v>0</v>
      </c>
      <c r="K102" s="126">
        <f t="shared" si="2"/>
        <v>0</v>
      </c>
      <c r="L102" s="126">
        <f t="shared" si="2"/>
        <v>0</v>
      </c>
      <c r="M102" s="126">
        <f t="shared" si="2"/>
        <v>0</v>
      </c>
      <c r="N102" s="126">
        <f t="shared" si="2"/>
        <v>0</v>
      </c>
      <c r="O102" s="126">
        <f t="shared" si="2"/>
        <v>0</v>
      </c>
      <c r="P102" s="126">
        <f t="shared" si="2"/>
        <v>0</v>
      </c>
      <c r="Q102" s="126">
        <f t="shared" si="2"/>
        <v>0</v>
      </c>
      <c r="R102" s="126">
        <f t="shared" si="2"/>
        <v>0</v>
      </c>
      <c r="S102" s="126">
        <f t="shared" si="2"/>
        <v>0</v>
      </c>
      <c r="T102" s="126">
        <f t="shared" si="2"/>
        <v>0</v>
      </c>
      <c r="U102" s="126">
        <f t="shared" si="2"/>
        <v>0</v>
      </c>
      <c r="V102" s="126">
        <f t="shared" si="2"/>
        <v>0</v>
      </c>
      <c r="W102" s="126">
        <f t="shared" si="2"/>
        <v>0</v>
      </c>
      <c r="X102" s="126">
        <f t="shared" si="2"/>
        <v>0</v>
      </c>
      <c r="Y102" s="126">
        <f t="shared" si="2"/>
        <v>0</v>
      </c>
      <c r="Z102" s="126">
        <f t="shared" si="2"/>
        <v>0</v>
      </c>
      <c r="AA102" s="126">
        <f t="shared" si="2"/>
        <v>0</v>
      </c>
      <c r="AB102" s="126">
        <f t="shared" si="2"/>
        <v>0</v>
      </c>
      <c r="AC102" s="126">
        <f t="shared" si="2"/>
        <v>0</v>
      </c>
      <c r="AD102" s="126">
        <f t="shared" si="2"/>
        <v>0</v>
      </c>
      <c r="AE102" s="126">
        <f t="shared" si="2"/>
        <v>0</v>
      </c>
      <c r="AF102" s="126">
        <f t="shared" si="2"/>
        <v>0</v>
      </c>
      <c r="AG102" s="126">
        <f t="shared" si="2"/>
        <v>0</v>
      </c>
      <c r="AH102" s="126">
        <f t="shared" si="2"/>
        <v>0</v>
      </c>
      <c r="AI102" s="126">
        <f t="shared" si="2"/>
        <v>0</v>
      </c>
      <c r="AJ102" s="126">
        <f t="shared" si="2"/>
        <v>0</v>
      </c>
      <c r="AK102" s="126">
        <f t="shared" si="2"/>
        <v>0</v>
      </c>
      <c r="AL102" s="126">
        <f t="shared" si="2"/>
        <v>0</v>
      </c>
      <c r="AM102" s="126">
        <f t="shared" si="2"/>
        <v>0</v>
      </c>
      <c r="AN102" s="126">
        <f t="shared" si="2"/>
        <v>0</v>
      </c>
      <c r="AO102" s="126">
        <f t="shared" si="2"/>
        <v>0</v>
      </c>
      <c r="AP102" s="126">
        <f t="shared" si="2"/>
        <v>0</v>
      </c>
      <c r="AQ102" s="126">
        <f t="shared" si="2"/>
        <v>0</v>
      </c>
      <c r="AR102" s="126">
        <f t="shared" si="2"/>
        <v>0</v>
      </c>
      <c r="AS102" s="126">
        <f t="shared" si="2"/>
        <v>0</v>
      </c>
      <c r="AT102" s="126">
        <f t="shared" si="2"/>
        <v>0</v>
      </c>
      <c r="AU102" s="126">
        <f t="shared" si="2"/>
        <v>0</v>
      </c>
      <c r="AV102" s="126">
        <f t="shared" si="2"/>
        <v>0</v>
      </c>
      <c r="AW102" s="126">
        <f t="shared" si="2"/>
        <v>0</v>
      </c>
      <c r="AX102" s="126">
        <f t="shared" si="2"/>
        <v>0</v>
      </c>
      <c r="AY102" s="126">
        <f t="shared" si="2"/>
        <v>0</v>
      </c>
      <c r="AZ102" s="126">
        <f t="shared" si="2"/>
        <v>0</v>
      </c>
      <c r="BA102" s="126">
        <f t="shared" si="2"/>
        <v>0</v>
      </c>
      <c r="BB102" s="126">
        <f t="shared" si="2"/>
        <v>0</v>
      </c>
      <c r="BC102" s="126">
        <f t="shared" si="2"/>
        <v>0</v>
      </c>
      <c r="BD102" s="126">
        <f t="shared" si="2"/>
        <v>0</v>
      </c>
      <c r="BE102" s="126">
        <f t="shared" si="2"/>
        <v>0</v>
      </c>
    </row>
    <row r="103" spans="2:57" s="38" customFormat="1" ht="15" x14ac:dyDescent="0.25">
      <c r="B103" s="63" t="s">
        <v>59</v>
      </c>
      <c r="C103" s="124"/>
      <c r="D103" s="123"/>
      <c r="F103" s="63"/>
      <c r="G103" s="127"/>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row>
    <row r="104" spans="2:57" s="38" customFormat="1" ht="15" x14ac:dyDescent="0.25">
      <c r="B104" s="63" t="s">
        <v>101</v>
      </c>
      <c r="C104" s="108"/>
      <c r="D104" s="123"/>
      <c r="F104" s="63"/>
      <c r="G104" s="127"/>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row>
    <row r="105" spans="2:57" s="38" customFormat="1" ht="15" x14ac:dyDescent="0.25">
      <c r="B105" s="80" t="s">
        <v>140</v>
      </c>
      <c r="D105" s="123"/>
      <c r="F105" s="63"/>
      <c r="G105" s="119"/>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row>
    <row r="106" spans="2:57" s="38" customFormat="1" ht="27.75" x14ac:dyDescent="0.25">
      <c r="B106" s="128" t="s">
        <v>142</v>
      </c>
      <c r="C106" s="124"/>
      <c r="D106" s="123"/>
      <c r="F106" s="63"/>
      <c r="G106" s="119"/>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row>
    <row r="107" spans="2:57" s="38" customFormat="1" ht="15" x14ac:dyDescent="0.25">
      <c r="B107" s="129" t="s">
        <v>109</v>
      </c>
      <c r="C107" s="124"/>
      <c r="D107" s="123"/>
      <c r="F107" s="63"/>
      <c r="G107" s="125"/>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row>
    <row r="108" spans="2:57" s="38" customFormat="1" ht="15" x14ac:dyDescent="0.25">
      <c r="B108" s="129" t="s">
        <v>110</v>
      </c>
      <c r="C108" s="108"/>
      <c r="D108" s="123"/>
      <c r="F108" s="63"/>
      <c r="G108" s="125"/>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row>
    <row r="109" spans="2:57" s="38" customFormat="1" ht="15" x14ac:dyDescent="0.25">
      <c r="B109" s="63" t="s">
        <v>132</v>
      </c>
      <c r="C109" s="108"/>
      <c r="D109" s="123"/>
      <c r="F109" s="63"/>
      <c r="G109" s="125"/>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row>
    <row r="110" spans="2:57" s="38" customFormat="1" ht="15" x14ac:dyDescent="0.25">
      <c r="B110" s="63" t="s">
        <v>137</v>
      </c>
      <c r="C110" s="108"/>
      <c r="D110" s="123"/>
      <c r="F110" s="63"/>
      <c r="G110" s="125"/>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row>
    <row r="111" spans="2:57" s="38" customFormat="1" ht="15" x14ac:dyDescent="0.25">
      <c r="B111" s="63" t="s">
        <v>141</v>
      </c>
      <c r="C111" s="108"/>
      <c r="D111" s="123"/>
      <c r="F111" s="63"/>
      <c r="G111" s="125"/>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row>
    <row r="112" spans="2:57" s="38" customFormat="1" ht="15" x14ac:dyDescent="0.25">
      <c r="B112" s="63" t="s">
        <v>134</v>
      </c>
      <c r="C112" s="108"/>
      <c r="D112" s="123"/>
      <c r="F112" s="63"/>
      <c r="G112" s="125"/>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row>
    <row r="113" spans="2:57" s="38" customFormat="1" ht="15" x14ac:dyDescent="0.25">
      <c r="B113" s="80" t="s">
        <v>95</v>
      </c>
      <c r="C113" s="108"/>
      <c r="D113" s="123"/>
      <c r="F113" s="63"/>
      <c r="G113" s="119"/>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row>
    <row r="114" spans="2:57" s="135" customFormat="1" x14ac:dyDescent="0.2">
      <c r="B114" s="130" t="s">
        <v>103</v>
      </c>
      <c r="C114" s="131"/>
      <c r="D114" s="131"/>
      <c r="E114" s="132"/>
      <c r="F114" s="132"/>
      <c r="G114" s="133"/>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row>
    <row r="115" spans="2:57" s="139" customFormat="1" ht="15" x14ac:dyDescent="0.25">
      <c r="B115" s="136" t="s">
        <v>130</v>
      </c>
      <c r="C115" s="137"/>
      <c r="D115" s="137"/>
      <c r="E115" s="80"/>
      <c r="F115" s="80"/>
      <c r="G115" s="138"/>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row>
    <row r="116" spans="2:57" s="139" customFormat="1" ht="15" x14ac:dyDescent="0.25">
      <c r="B116" s="136" t="s">
        <v>131</v>
      </c>
      <c r="C116" s="137"/>
      <c r="D116" s="137"/>
      <c r="E116" s="80"/>
      <c r="F116" s="80"/>
      <c r="G116" s="138"/>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c r="AZ116" s="140"/>
      <c r="BA116" s="140"/>
      <c r="BB116" s="140"/>
      <c r="BC116" s="140"/>
      <c r="BD116" s="140"/>
      <c r="BE116" s="140"/>
    </row>
    <row r="117" spans="2:57" s="38" customFormat="1" x14ac:dyDescent="0.2">
      <c r="B117" s="63" t="s">
        <v>2</v>
      </c>
      <c r="C117" s="108"/>
      <c r="D117" s="108"/>
      <c r="E117" s="63"/>
      <c r="F117" s="63"/>
      <c r="G117" s="141"/>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row>
    <row r="118" spans="2:57" s="38" customFormat="1" x14ac:dyDescent="0.2">
      <c r="B118" s="63" t="s">
        <v>108</v>
      </c>
      <c r="C118" s="108"/>
      <c r="D118" s="123"/>
      <c r="F118" s="142"/>
      <c r="G118" s="142"/>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row>
    <row r="119" spans="2:57" s="38" customFormat="1" x14ac:dyDescent="0.2">
      <c r="B119" s="63" t="s">
        <v>133</v>
      </c>
      <c r="C119" s="108"/>
      <c r="D119" s="123"/>
      <c r="F119" s="63"/>
      <c r="G119" s="141"/>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row>
    <row r="120" spans="2:57" s="38" customFormat="1" ht="15" x14ac:dyDescent="0.25">
      <c r="B120" s="119" t="s">
        <v>4</v>
      </c>
      <c r="C120" s="143"/>
      <c r="D120" s="123"/>
      <c r="F120" s="119"/>
      <c r="G120" s="119"/>
      <c r="H120" s="144">
        <f t="shared" ref="H120:BE120" si="3">H99-H102</f>
        <v>0</v>
      </c>
      <c r="I120" s="144">
        <f t="shared" si="3"/>
        <v>0</v>
      </c>
      <c r="J120" s="144">
        <f t="shared" si="3"/>
        <v>0</v>
      </c>
      <c r="K120" s="144">
        <f t="shared" si="3"/>
        <v>0</v>
      </c>
      <c r="L120" s="144">
        <f t="shared" si="3"/>
        <v>0</v>
      </c>
      <c r="M120" s="144">
        <f t="shared" si="3"/>
        <v>0</v>
      </c>
      <c r="N120" s="144">
        <f t="shared" si="3"/>
        <v>0</v>
      </c>
      <c r="O120" s="144">
        <f t="shared" si="3"/>
        <v>0</v>
      </c>
      <c r="P120" s="144">
        <f t="shared" si="3"/>
        <v>0</v>
      </c>
      <c r="Q120" s="144">
        <f t="shared" si="3"/>
        <v>0</v>
      </c>
      <c r="R120" s="144">
        <f t="shared" si="3"/>
        <v>0</v>
      </c>
      <c r="S120" s="144">
        <f t="shared" si="3"/>
        <v>0</v>
      </c>
      <c r="T120" s="144">
        <f t="shared" si="3"/>
        <v>0</v>
      </c>
      <c r="U120" s="144">
        <f t="shared" si="3"/>
        <v>0</v>
      </c>
      <c r="V120" s="144">
        <f t="shared" si="3"/>
        <v>0</v>
      </c>
      <c r="W120" s="144">
        <f t="shared" si="3"/>
        <v>0</v>
      </c>
      <c r="X120" s="144">
        <f t="shared" si="3"/>
        <v>0</v>
      </c>
      <c r="Y120" s="144">
        <f t="shared" si="3"/>
        <v>0</v>
      </c>
      <c r="Z120" s="144">
        <f t="shared" si="3"/>
        <v>0</v>
      </c>
      <c r="AA120" s="144">
        <f t="shared" si="3"/>
        <v>0</v>
      </c>
      <c r="AB120" s="144">
        <f t="shared" si="3"/>
        <v>0</v>
      </c>
      <c r="AC120" s="144">
        <f t="shared" si="3"/>
        <v>0</v>
      </c>
      <c r="AD120" s="144">
        <f t="shared" si="3"/>
        <v>0</v>
      </c>
      <c r="AE120" s="144">
        <f t="shared" si="3"/>
        <v>0</v>
      </c>
      <c r="AF120" s="144">
        <f t="shared" si="3"/>
        <v>0</v>
      </c>
      <c r="AG120" s="144">
        <f t="shared" si="3"/>
        <v>0</v>
      </c>
      <c r="AH120" s="144">
        <f t="shared" si="3"/>
        <v>0</v>
      </c>
      <c r="AI120" s="144">
        <f t="shared" si="3"/>
        <v>0</v>
      </c>
      <c r="AJ120" s="144">
        <f t="shared" si="3"/>
        <v>0</v>
      </c>
      <c r="AK120" s="144">
        <f t="shared" si="3"/>
        <v>0</v>
      </c>
      <c r="AL120" s="144">
        <f t="shared" si="3"/>
        <v>0</v>
      </c>
      <c r="AM120" s="144">
        <f t="shared" si="3"/>
        <v>0</v>
      </c>
      <c r="AN120" s="144">
        <f t="shared" si="3"/>
        <v>0</v>
      </c>
      <c r="AO120" s="144">
        <f t="shared" si="3"/>
        <v>0</v>
      </c>
      <c r="AP120" s="144">
        <f t="shared" si="3"/>
        <v>0</v>
      </c>
      <c r="AQ120" s="144">
        <f t="shared" si="3"/>
        <v>0</v>
      </c>
      <c r="AR120" s="144">
        <f t="shared" si="3"/>
        <v>0</v>
      </c>
      <c r="AS120" s="144">
        <f t="shared" si="3"/>
        <v>0</v>
      </c>
      <c r="AT120" s="144">
        <f t="shared" si="3"/>
        <v>0</v>
      </c>
      <c r="AU120" s="144">
        <f t="shared" si="3"/>
        <v>0</v>
      </c>
      <c r="AV120" s="144">
        <f t="shared" si="3"/>
        <v>0</v>
      </c>
      <c r="AW120" s="144">
        <f t="shared" si="3"/>
        <v>0</v>
      </c>
      <c r="AX120" s="144">
        <f t="shared" si="3"/>
        <v>0</v>
      </c>
      <c r="AY120" s="144">
        <f t="shared" si="3"/>
        <v>0</v>
      </c>
      <c r="AZ120" s="144">
        <f t="shared" si="3"/>
        <v>0</v>
      </c>
      <c r="BA120" s="144">
        <f t="shared" si="3"/>
        <v>0</v>
      </c>
      <c r="BB120" s="144">
        <f t="shared" si="3"/>
        <v>0</v>
      </c>
      <c r="BC120" s="144">
        <f t="shared" si="3"/>
        <v>0</v>
      </c>
      <c r="BD120" s="144">
        <f t="shared" si="3"/>
        <v>0</v>
      </c>
      <c r="BE120" s="144">
        <f t="shared" si="3"/>
        <v>0</v>
      </c>
    </row>
    <row r="121" spans="2:57" s="38" customFormat="1" ht="15" x14ac:dyDescent="0.25">
      <c r="B121" s="141" t="s">
        <v>69</v>
      </c>
      <c r="C121" s="145"/>
      <c r="D121" s="123"/>
      <c r="F121" s="119"/>
      <c r="G121" s="119"/>
      <c r="H121" s="146">
        <f>H122*H123+H124*H125</f>
        <v>0</v>
      </c>
      <c r="I121" s="146">
        <f t="shared" ref="I121:BE121" si="4">I122*I123+I124*I125</f>
        <v>0</v>
      </c>
      <c r="J121" s="146">
        <f t="shared" si="4"/>
        <v>0</v>
      </c>
      <c r="K121" s="146">
        <f t="shared" si="4"/>
        <v>0</v>
      </c>
      <c r="L121" s="146">
        <f t="shared" si="4"/>
        <v>0</v>
      </c>
      <c r="M121" s="146">
        <f t="shared" si="4"/>
        <v>0</v>
      </c>
      <c r="N121" s="146">
        <f t="shared" si="4"/>
        <v>0</v>
      </c>
      <c r="O121" s="146">
        <f t="shared" si="4"/>
        <v>0</v>
      </c>
      <c r="P121" s="146">
        <f t="shared" si="4"/>
        <v>0</v>
      </c>
      <c r="Q121" s="146">
        <f t="shared" si="4"/>
        <v>0</v>
      </c>
      <c r="R121" s="146">
        <f t="shared" si="4"/>
        <v>0</v>
      </c>
      <c r="S121" s="146">
        <f t="shared" si="4"/>
        <v>0</v>
      </c>
      <c r="T121" s="146">
        <f t="shared" si="4"/>
        <v>0</v>
      </c>
      <c r="U121" s="146">
        <f t="shared" si="4"/>
        <v>0</v>
      </c>
      <c r="V121" s="146">
        <f t="shared" si="4"/>
        <v>0</v>
      </c>
      <c r="W121" s="146">
        <f t="shared" si="4"/>
        <v>0</v>
      </c>
      <c r="X121" s="146">
        <f t="shared" si="4"/>
        <v>0</v>
      </c>
      <c r="Y121" s="146">
        <f t="shared" si="4"/>
        <v>0</v>
      </c>
      <c r="Z121" s="146">
        <f t="shared" si="4"/>
        <v>0</v>
      </c>
      <c r="AA121" s="146">
        <f t="shared" si="4"/>
        <v>0</v>
      </c>
      <c r="AB121" s="146">
        <f t="shared" si="4"/>
        <v>0</v>
      </c>
      <c r="AC121" s="146">
        <f t="shared" si="4"/>
        <v>0</v>
      </c>
      <c r="AD121" s="146">
        <f t="shared" si="4"/>
        <v>0</v>
      </c>
      <c r="AE121" s="146">
        <f t="shared" si="4"/>
        <v>0</v>
      </c>
      <c r="AF121" s="146">
        <f t="shared" si="4"/>
        <v>0</v>
      </c>
      <c r="AG121" s="146">
        <f t="shared" si="4"/>
        <v>0</v>
      </c>
      <c r="AH121" s="146">
        <f t="shared" si="4"/>
        <v>0</v>
      </c>
      <c r="AI121" s="146">
        <f t="shared" si="4"/>
        <v>0</v>
      </c>
      <c r="AJ121" s="146">
        <f t="shared" si="4"/>
        <v>0</v>
      </c>
      <c r="AK121" s="146">
        <f t="shared" si="4"/>
        <v>0</v>
      </c>
      <c r="AL121" s="146">
        <f t="shared" si="4"/>
        <v>0</v>
      </c>
      <c r="AM121" s="146">
        <f t="shared" si="4"/>
        <v>0</v>
      </c>
      <c r="AN121" s="146">
        <f t="shared" si="4"/>
        <v>0</v>
      </c>
      <c r="AO121" s="146">
        <f t="shared" si="4"/>
        <v>0</v>
      </c>
      <c r="AP121" s="146">
        <f t="shared" si="4"/>
        <v>0</v>
      </c>
      <c r="AQ121" s="146">
        <f t="shared" si="4"/>
        <v>0</v>
      </c>
      <c r="AR121" s="146">
        <f t="shared" si="4"/>
        <v>0</v>
      </c>
      <c r="AS121" s="146">
        <f t="shared" si="4"/>
        <v>0</v>
      </c>
      <c r="AT121" s="146">
        <f t="shared" si="4"/>
        <v>0</v>
      </c>
      <c r="AU121" s="146">
        <f t="shared" si="4"/>
        <v>0</v>
      </c>
      <c r="AV121" s="146">
        <f t="shared" si="4"/>
        <v>0</v>
      </c>
      <c r="AW121" s="146">
        <f t="shared" si="4"/>
        <v>0</v>
      </c>
      <c r="AX121" s="146">
        <f t="shared" si="4"/>
        <v>0</v>
      </c>
      <c r="AY121" s="146">
        <f t="shared" si="4"/>
        <v>0</v>
      </c>
      <c r="AZ121" s="146">
        <f t="shared" si="4"/>
        <v>0</v>
      </c>
      <c r="BA121" s="146">
        <f t="shared" si="4"/>
        <v>0</v>
      </c>
      <c r="BB121" s="146">
        <f t="shared" si="4"/>
        <v>0</v>
      </c>
      <c r="BC121" s="146">
        <f t="shared" si="4"/>
        <v>0</v>
      </c>
      <c r="BD121" s="146">
        <f t="shared" si="4"/>
        <v>0</v>
      </c>
      <c r="BE121" s="146">
        <f t="shared" si="4"/>
        <v>0</v>
      </c>
    </row>
    <row r="122" spans="2:57" s="38" customFormat="1" ht="15" x14ac:dyDescent="0.25">
      <c r="B122" s="147" t="s">
        <v>107</v>
      </c>
      <c r="C122" s="145"/>
      <c r="D122" s="123"/>
      <c r="F122" s="119"/>
      <c r="G122" s="119"/>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row>
    <row r="123" spans="2:57" s="38" customFormat="1" ht="15" x14ac:dyDescent="0.25">
      <c r="B123" s="148" t="s">
        <v>106</v>
      </c>
      <c r="C123" s="120"/>
      <c r="D123" s="123"/>
      <c r="F123" s="119"/>
      <c r="G123" s="119"/>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row>
    <row r="124" spans="2:57" s="38" customFormat="1" ht="15" x14ac:dyDescent="0.25">
      <c r="B124" s="148" t="s">
        <v>99</v>
      </c>
      <c r="C124" s="120"/>
      <c r="D124" s="123"/>
      <c r="F124" s="119"/>
      <c r="G124" s="119"/>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row>
    <row r="125" spans="2:57" s="38" customFormat="1" ht="15" x14ac:dyDescent="0.25">
      <c r="B125" s="148" t="s">
        <v>73</v>
      </c>
      <c r="C125" s="120"/>
      <c r="D125" s="123"/>
      <c r="F125" s="119"/>
      <c r="G125" s="119"/>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row>
    <row r="126" spans="2:57" s="38" customFormat="1" x14ac:dyDescent="0.2">
      <c r="B126" s="141" t="s">
        <v>3</v>
      </c>
      <c r="C126" s="108"/>
      <c r="D126" s="123"/>
      <c r="F126" s="63"/>
      <c r="G126" s="63"/>
      <c r="H126" s="149">
        <f>SUM(H127:H132)</f>
        <v>0</v>
      </c>
      <c r="I126" s="149">
        <f t="shared" ref="I126:BE126" si="5">SUM(I127:I132)</f>
        <v>0</v>
      </c>
      <c r="J126" s="149">
        <f t="shared" si="5"/>
        <v>0</v>
      </c>
      <c r="K126" s="149">
        <f t="shared" si="5"/>
        <v>0</v>
      </c>
      <c r="L126" s="149">
        <f t="shared" si="5"/>
        <v>0</v>
      </c>
      <c r="M126" s="149">
        <f t="shared" si="5"/>
        <v>0</v>
      </c>
      <c r="N126" s="149">
        <f t="shared" si="5"/>
        <v>0</v>
      </c>
      <c r="O126" s="149">
        <f t="shared" si="5"/>
        <v>0</v>
      </c>
      <c r="P126" s="149">
        <f t="shared" si="5"/>
        <v>0</v>
      </c>
      <c r="Q126" s="149">
        <f t="shared" si="5"/>
        <v>0</v>
      </c>
      <c r="R126" s="149">
        <f t="shared" si="5"/>
        <v>0</v>
      </c>
      <c r="S126" s="149">
        <f t="shared" si="5"/>
        <v>0</v>
      </c>
      <c r="T126" s="149">
        <f t="shared" si="5"/>
        <v>0</v>
      </c>
      <c r="U126" s="149">
        <f t="shared" si="5"/>
        <v>0</v>
      </c>
      <c r="V126" s="149">
        <f t="shared" si="5"/>
        <v>0</v>
      </c>
      <c r="W126" s="149">
        <f t="shared" si="5"/>
        <v>0</v>
      </c>
      <c r="X126" s="149">
        <f t="shared" si="5"/>
        <v>0</v>
      </c>
      <c r="Y126" s="149">
        <f t="shared" si="5"/>
        <v>0</v>
      </c>
      <c r="Z126" s="149">
        <f t="shared" si="5"/>
        <v>0</v>
      </c>
      <c r="AA126" s="149">
        <f t="shared" si="5"/>
        <v>0</v>
      </c>
      <c r="AB126" s="149">
        <f t="shared" si="5"/>
        <v>0</v>
      </c>
      <c r="AC126" s="149">
        <f t="shared" si="5"/>
        <v>0</v>
      </c>
      <c r="AD126" s="149">
        <f t="shared" si="5"/>
        <v>0</v>
      </c>
      <c r="AE126" s="149">
        <f t="shared" si="5"/>
        <v>0</v>
      </c>
      <c r="AF126" s="149">
        <f t="shared" si="5"/>
        <v>0</v>
      </c>
      <c r="AG126" s="149">
        <f t="shared" si="5"/>
        <v>0</v>
      </c>
      <c r="AH126" s="149">
        <f t="shared" si="5"/>
        <v>0</v>
      </c>
      <c r="AI126" s="149">
        <f t="shared" si="5"/>
        <v>0</v>
      </c>
      <c r="AJ126" s="149">
        <f t="shared" si="5"/>
        <v>0</v>
      </c>
      <c r="AK126" s="149">
        <f t="shared" si="5"/>
        <v>0</v>
      </c>
      <c r="AL126" s="149">
        <f t="shared" si="5"/>
        <v>0</v>
      </c>
      <c r="AM126" s="149">
        <f t="shared" si="5"/>
        <v>0</v>
      </c>
      <c r="AN126" s="149">
        <f t="shared" si="5"/>
        <v>0</v>
      </c>
      <c r="AO126" s="149">
        <f t="shared" si="5"/>
        <v>0</v>
      </c>
      <c r="AP126" s="149">
        <f t="shared" si="5"/>
        <v>0</v>
      </c>
      <c r="AQ126" s="149">
        <f t="shared" si="5"/>
        <v>0</v>
      </c>
      <c r="AR126" s="149">
        <f t="shared" si="5"/>
        <v>0</v>
      </c>
      <c r="AS126" s="149">
        <f t="shared" si="5"/>
        <v>0</v>
      </c>
      <c r="AT126" s="149">
        <f t="shared" si="5"/>
        <v>0</v>
      </c>
      <c r="AU126" s="149">
        <f t="shared" si="5"/>
        <v>0</v>
      </c>
      <c r="AV126" s="149">
        <f t="shared" si="5"/>
        <v>0</v>
      </c>
      <c r="AW126" s="149">
        <f t="shared" si="5"/>
        <v>0</v>
      </c>
      <c r="AX126" s="149">
        <f t="shared" si="5"/>
        <v>0</v>
      </c>
      <c r="AY126" s="149">
        <f t="shared" si="5"/>
        <v>0</v>
      </c>
      <c r="AZ126" s="149">
        <f t="shared" si="5"/>
        <v>0</v>
      </c>
      <c r="BA126" s="149">
        <f t="shared" si="5"/>
        <v>0</v>
      </c>
      <c r="BB126" s="149">
        <f t="shared" si="5"/>
        <v>0</v>
      </c>
      <c r="BC126" s="149">
        <f t="shared" si="5"/>
        <v>0</v>
      </c>
      <c r="BD126" s="149">
        <f t="shared" si="5"/>
        <v>0</v>
      </c>
      <c r="BE126" s="149">
        <f t="shared" si="5"/>
        <v>0</v>
      </c>
    </row>
    <row r="127" spans="2:57" s="38" customFormat="1" x14ac:dyDescent="0.2">
      <c r="B127" s="150" t="s">
        <v>46</v>
      </c>
      <c r="C127" s="151"/>
      <c r="D127" s="123"/>
      <c r="F127" s="152"/>
      <c r="G127" s="63"/>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row>
    <row r="128" spans="2:57" s="38" customFormat="1" x14ac:dyDescent="0.2">
      <c r="B128" s="150" t="s">
        <v>47</v>
      </c>
      <c r="C128" s="151"/>
      <c r="D128" s="123"/>
      <c r="F128" s="152"/>
      <c r="G128" s="63"/>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2:57" s="38" customFormat="1" x14ac:dyDescent="0.2">
      <c r="B129" s="150" t="s">
        <v>48</v>
      </c>
      <c r="C129" s="151"/>
      <c r="D129" s="123"/>
      <c r="F129" s="152"/>
      <c r="G129" s="63"/>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2:57" s="38" customFormat="1" x14ac:dyDescent="0.2">
      <c r="B130" s="150" t="s">
        <v>51</v>
      </c>
      <c r="C130" s="151"/>
      <c r="D130" s="123"/>
      <c r="F130" s="152"/>
      <c r="G130" s="63"/>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2:57" s="38" customFormat="1" x14ac:dyDescent="0.2">
      <c r="B131" s="150" t="s">
        <v>49</v>
      </c>
      <c r="C131" s="151"/>
      <c r="D131" s="123"/>
      <c r="F131" s="152"/>
      <c r="G131" s="63"/>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row>
    <row r="132" spans="2:57" s="38" customFormat="1" x14ac:dyDescent="0.2">
      <c r="B132" s="150" t="s">
        <v>50</v>
      </c>
      <c r="C132" s="151"/>
      <c r="D132" s="123"/>
      <c r="F132" s="152"/>
      <c r="G132" s="63"/>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row>
    <row r="133" spans="2:57" s="38" customFormat="1" ht="15" x14ac:dyDescent="0.25">
      <c r="B133" s="119" t="s">
        <v>5</v>
      </c>
      <c r="C133" s="143"/>
      <c r="D133" s="123"/>
      <c r="F133" s="119"/>
      <c r="G133" s="119"/>
      <c r="H133" s="144">
        <f>H120-H121-H126</f>
        <v>0</v>
      </c>
      <c r="I133" s="144">
        <f t="shared" ref="I133:BE133" si="6">I120-I121-I126</f>
        <v>0</v>
      </c>
      <c r="J133" s="144">
        <f t="shared" si="6"/>
        <v>0</v>
      </c>
      <c r="K133" s="144">
        <f t="shared" si="6"/>
        <v>0</v>
      </c>
      <c r="L133" s="144">
        <f t="shared" si="6"/>
        <v>0</v>
      </c>
      <c r="M133" s="144">
        <f t="shared" si="6"/>
        <v>0</v>
      </c>
      <c r="N133" s="144">
        <f t="shared" si="6"/>
        <v>0</v>
      </c>
      <c r="O133" s="144">
        <f t="shared" si="6"/>
        <v>0</v>
      </c>
      <c r="P133" s="144">
        <f t="shared" si="6"/>
        <v>0</v>
      </c>
      <c r="Q133" s="144">
        <f t="shared" si="6"/>
        <v>0</v>
      </c>
      <c r="R133" s="144">
        <f t="shared" si="6"/>
        <v>0</v>
      </c>
      <c r="S133" s="144">
        <f t="shared" si="6"/>
        <v>0</v>
      </c>
      <c r="T133" s="144">
        <f t="shared" si="6"/>
        <v>0</v>
      </c>
      <c r="U133" s="144">
        <f t="shared" si="6"/>
        <v>0</v>
      </c>
      <c r="V133" s="144">
        <f t="shared" si="6"/>
        <v>0</v>
      </c>
      <c r="W133" s="144">
        <f t="shared" si="6"/>
        <v>0</v>
      </c>
      <c r="X133" s="144">
        <f t="shared" si="6"/>
        <v>0</v>
      </c>
      <c r="Y133" s="144">
        <f t="shared" si="6"/>
        <v>0</v>
      </c>
      <c r="Z133" s="144">
        <f t="shared" si="6"/>
        <v>0</v>
      </c>
      <c r="AA133" s="144">
        <f t="shared" si="6"/>
        <v>0</v>
      </c>
      <c r="AB133" s="144">
        <f t="shared" si="6"/>
        <v>0</v>
      </c>
      <c r="AC133" s="144">
        <f t="shared" si="6"/>
        <v>0</v>
      </c>
      <c r="AD133" s="144">
        <f t="shared" si="6"/>
        <v>0</v>
      </c>
      <c r="AE133" s="144">
        <f t="shared" si="6"/>
        <v>0</v>
      </c>
      <c r="AF133" s="144">
        <f t="shared" si="6"/>
        <v>0</v>
      </c>
      <c r="AG133" s="144">
        <f t="shared" si="6"/>
        <v>0</v>
      </c>
      <c r="AH133" s="144">
        <f t="shared" si="6"/>
        <v>0</v>
      </c>
      <c r="AI133" s="144">
        <f t="shared" si="6"/>
        <v>0</v>
      </c>
      <c r="AJ133" s="144">
        <f t="shared" si="6"/>
        <v>0</v>
      </c>
      <c r="AK133" s="144">
        <f t="shared" si="6"/>
        <v>0</v>
      </c>
      <c r="AL133" s="144">
        <f t="shared" si="6"/>
        <v>0</v>
      </c>
      <c r="AM133" s="144">
        <f t="shared" si="6"/>
        <v>0</v>
      </c>
      <c r="AN133" s="144">
        <f t="shared" si="6"/>
        <v>0</v>
      </c>
      <c r="AO133" s="144">
        <f t="shared" si="6"/>
        <v>0</v>
      </c>
      <c r="AP133" s="144">
        <f t="shared" si="6"/>
        <v>0</v>
      </c>
      <c r="AQ133" s="144">
        <f t="shared" si="6"/>
        <v>0</v>
      </c>
      <c r="AR133" s="144">
        <f t="shared" si="6"/>
        <v>0</v>
      </c>
      <c r="AS133" s="144">
        <f t="shared" si="6"/>
        <v>0</v>
      </c>
      <c r="AT133" s="144">
        <f t="shared" si="6"/>
        <v>0</v>
      </c>
      <c r="AU133" s="144">
        <f t="shared" si="6"/>
        <v>0</v>
      </c>
      <c r="AV133" s="144">
        <f t="shared" si="6"/>
        <v>0</v>
      </c>
      <c r="AW133" s="144">
        <f t="shared" si="6"/>
        <v>0</v>
      </c>
      <c r="AX133" s="144">
        <f t="shared" si="6"/>
        <v>0</v>
      </c>
      <c r="AY133" s="144">
        <f t="shared" si="6"/>
        <v>0</v>
      </c>
      <c r="AZ133" s="144">
        <f t="shared" si="6"/>
        <v>0</v>
      </c>
      <c r="BA133" s="144">
        <f t="shared" si="6"/>
        <v>0</v>
      </c>
      <c r="BB133" s="144">
        <f t="shared" si="6"/>
        <v>0</v>
      </c>
      <c r="BC133" s="144">
        <f t="shared" si="6"/>
        <v>0</v>
      </c>
      <c r="BD133" s="144">
        <f t="shared" si="6"/>
        <v>0</v>
      </c>
      <c r="BE133" s="144">
        <f t="shared" si="6"/>
        <v>0</v>
      </c>
    </row>
    <row r="134" spans="2:57" s="38" customFormat="1" x14ac:dyDescent="0.2">
      <c r="B134" s="63" t="s">
        <v>40</v>
      </c>
      <c r="C134" s="153"/>
      <c r="D134" s="123"/>
      <c r="F134" s="141"/>
      <c r="G134" s="141"/>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row>
    <row r="135" spans="2:57" s="38" customFormat="1" x14ac:dyDescent="0.2">
      <c r="B135" s="63" t="s">
        <v>104</v>
      </c>
      <c r="C135" s="154"/>
      <c r="D135" s="123"/>
      <c r="F135" s="141"/>
      <c r="G135" s="141"/>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row>
    <row r="136" spans="2:57" s="38" customFormat="1" x14ac:dyDescent="0.2">
      <c r="B136" s="63" t="s">
        <v>105</v>
      </c>
      <c r="C136" s="154"/>
      <c r="D136" s="123"/>
      <c r="F136" s="141"/>
      <c r="G136" s="141"/>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row>
    <row r="137" spans="2:57" s="38" customFormat="1" ht="15" x14ac:dyDescent="0.25">
      <c r="B137" s="155" t="s">
        <v>41</v>
      </c>
      <c r="C137" s="143"/>
      <c r="D137" s="123"/>
      <c r="F137" s="119"/>
      <c r="G137" s="119"/>
      <c r="H137" s="144">
        <f>H133-H134-H135-H136</f>
        <v>0</v>
      </c>
      <c r="I137" s="144">
        <f t="shared" ref="I137:BE137" si="7">I133-I134-I135-I136</f>
        <v>0</v>
      </c>
      <c r="J137" s="144">
        <f t="shared" si="7"/>
        <v>0</v>
      </c>
      <c r="K137" s="144">
        <f t="shared" si="7"/>
        <v>0</v>
      </c>
      <c r="L137" s="144">
        <f t="shared" si="7"/>
        <v>0</v>
      </c>
      <c r="M137" s="144">
        <f t="shared" si="7"/>
        <v>0</v>
      </c>
      <c r="N137" s="144">
        <f t="shared" si="7"/>
        <v>0</v>
      </c>
      <c r="O137" s="144">
        <f t="shared" si="7"/>
        <v>0</v>
      </c>
      <c r="P137" s="144">
        <f t="shared" si="7"/>
        <v>0</v>
      </c>
      <c r="Q137" s="144">
        <f t="shared" si="7"/>
        <v>0</v>
      </c>
      <c r="R137" s="144">
        <f t="shared" si="7"/>
        <v>0</v>
      </c>
      <c r="S137" s="144">
        <f t="shared" si="7"/>
        <v>0</v>
      </c>
      <c r="T137" s="144">
        <f t="shared" si="7"/>
        <v>0</v>
      </c>
      <c r="U137" s="144">
        <f t="shared" si="7"/>
        <v>0</v>
      </c>
      <c r="V137" s="144">
        <f t="shared" si="7"/>
        <v>0</v>
      </c>
      <c r="W137" s="144">
        <f t="shared" si="7"/>
        <v>0</v>
      </c>
      <c r="X137" s="144">
        <f t="shared" si="7"/>
        <v>0</v>
      </c>
      <c r="Y137" s="144">
        <f t="shared" si="7"/>
        <v>0</v>
      </c>
      <c r="Z137" s="144">
        <f t="shared" si="7"/>
        <v>0</v>
      </c>
      <c r="AA137" s="144">
        <f t="shared" si="7"/>
        <v>0</v>
      </c>
      <c r="AB137" s="144">
        <f t="shared" si="7"/>
        <v>0</v>
      </c>
      <c r="AC137" s="144">
        <f t="shared" si="7"/>
        <v>0</v>
      </c>
      <c r="AD137" s="144">
        <f t="shared" si="7"/>
        <v>0</v>
      </c>
      <c r="AE137" s="144">
        <f t="shared" si="7"/>
        <v>0</v>
      </c>
      <c r="AF137" s="144">
        <f t="shared" si="7"/>
        <v>0</v>
      </c>
      <c r="AG137" s="144">
        <f t="shared" si="7"/>
        <v>0</v>
      </c>
      <c r="AH137" s="144">
        <f t="shared" si="7"/>
        <v>0</v>
      </c>
      <c r="AI137" s="144">
        <f t="shared" si="7"/>
        <v>0</v>
      </c>
      <c r="AJ137" s="144">
        <f t="shared" si="7"/>
        <v>0</v>
      </c>
      <c r="AK137" s="144">
        <f t="shared" si="7"/>
        <v>0</v>
      </c>
      <c r="AL137" s="144">
        <f t="shared" si="7"/>
        <v>0</v>
      </c>
      <c r="AM137" s="144">
        <f t="shared" si="7"/>
        <v>0</v>
      </c>
      <c r="AN137" s="144">
        <f t="shared" si="7"/>
        <v>0</v>
      </c>
      <c r="AO137" s="144">
        <f t="shared" si="7"/>
        <v>0</v>
      </c>
      <c r="AP137" s="144">
        <f t="shared" si="7"/>
        <v>0</v>
      </c>
      <c r="AQ137" s="144">
        <f t="shared" si="7"/>
        <v>0</v>
      </c>
      <c r="AR137" s="144">
        <f t="shared" si="7"/>
        <v>0</v>
      </c>
      <c r="AS137" s="144">
        <f t="shared" si="7"/>
        <v>0</v>
      </c>
      <c r="AT137" s="144">
        <f t="shared" si="7"/>
        <v>0</v>
      </c>
      <c r="AU137" s="144">
        <f t="shared" si="7"/>
        <v>0</v>
      </c>
      <c r="AV137" s="144">
        <f t="shared" si="7"/>
        <v>0</v>
      </c>
      <c r="AW137" s="144">
        <f t="shared" si="7"/>
        <v>0</v>
      </c>
      <c r="AX137" s="144">
        <f t="shared" si="7"/>
        <v>0</v>
      </c>
      <c r="AY137" s="144">
        <f t="shared" si="7"/>
        <v>0</v>
      </c>
      <c r="AZ137" s="144">
        <f t="shared" si="7"/>
        <v>0</v>
      </c>
      <c r="BA137" s="144">
        <f t="shared" si="7"/>
        <v>0</v>
      </c>
      <c r="BB137" s="144">
        <f t="shared" si="7"/>
        <v>0</v>
      </c>
      <c r="BC137" s="144">
        <f t="shared" si="7"/>
        <v>0</v>
      </c>
      <c r="BD137" s="144">
        <f t="shared" si="7"/>
        <v>0</v>
      </c>
      <c r="BE137" s="144">
        <f t="shared" si="7"/>
        <v>0</v>
      </c>
    </row>
    <row r="138" spans="2:57" s="38" customFormat="1" ht="15" x14ac:dyDescent="0.25">
      <c r="B138" s="63" t="s">
        <v>16</v>
      </c>
      <c r="C138" s="108"/>
      <c r="D138" s="123"/>
      <c r="F138" s="63"/>
      <c r="G138" s="119"/>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row>
    <row r="139" spans="2:57" s="38" customFormat="1" ht="15" x14ac:dyDescent="0.25">
      <c r="B139" s="63" t="s">
        <v>17</v>
      </c>
      <c r="C139" s="108"/>
      <c r="D139" s="123"/>
      <c r="F139" s="63"/>
      <c r="G139" s="119"/>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row>
    <row r="140" spans="2:57" s="38" customFormat="1" ht="15" x14ac:dyDescent="0.25">
      <c r="B140" s="63" t="s">
        <v>15</v>
      </c>
      <c r="C140" s="108"/>
      <c r="D140" s="123"/>
      <c r="F140" s="63"/>
      <c r="G140" s="119"/>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row>
    <row r="141" spans="2:57" s="38" customFormat="1" ht="15" x14ac:dyDescent="0.25">
      <c r="B141" s="119" t="s">
        <v>6</v>
      </c>
      <c r="C141" s="143"/>
      <c r="D141" s="123"/>
      <c r="F141" s="119"/>
      <c r="G141" s="119"/>
      <c r="H141" s="144">
        <f>H137+H138-H139-H140</f>
        <v>0</v>
      </c>
      <c r="I141" s="144">
        <f t="shared" ref="I141:BE141" si="8">I137+I138-I139-I140</f>
        <v>0</v>
      </c>
      <c r="J141" s="144">
        <f t="shared" si="8"/>
        <v>0</v>
      </c>
      <c r="K141" s="144">
        <f t="shared" si="8"/>
        <v>0</v>
      </c>
      <c r="L141" s="144">
        <f t="shared" si="8"/>
        <v>0</v>
      </c>
      <c r="M141" s="144">
        <f t="shared" si="8"/>
        <v>0</v>
      </c>
      <c r="N141" s="144">
        <f t="shared" si="8"/>
        <v>0</v>
      </c>
      <c r="O141" s="144">
        <f t="shared" si="8"/>
        <v>0</v>
      </c>
      <c r="P141" s="144">
        <f t="shared" si="8"/>
        <v>0</v>
      </c>
      <c r="Q141" s="144">
        <f t="shared" si="8"/>
        <v>0</v>
      </c>
      <c r="R141" s="144">
        <f t="shared" si="8"/>
        <v>0</v>
      </c>
      <c r="S141" s="144">
        <f t="shared" si="8"/>
        <v>0</v>
      </c>
      <c r="T141" s="144">
        <f t="shared" si="8"/>
        <v>0</v>
      </c>
      <c r="U141" s="144">
        <f t="shared" si="8"/>
        <v>0</v>
      </c>
      <c r="V141" s="144">
        <f t="shared" si="8"/>
        <v>0</v>
      </c>
      <c r="W141" s="144">
        <f t="shared" si="8"/>
        <v>0</v>
      </c>
      <c r="X141" s="144">
        <f t="shared" si="8"/>
        <v>0</v>
      </c>
      <c r="Y141" s="144">
        <f t="shared" si="8"/>
        <v>0</v>
      </c>
      <c r="Z141" s="144">
        <f t="shared" si="8"/>
        <v>0</v>
      </c>
      <c r="AA141" s="144">
        <f t="shared" si="8"/>
        <v>0</v>
      </c>
      <c r="AB141" s="144">
        <f t="shared" si="8"/>
        <v>0</v>
      </c>
      <c r="AC141" s="144">
        <f t="shared" si="8"/>
        <v>0</v>
      </c>
      <c r="AD141" s="144">
        <f t="shared" si="8"/>
        <v>0</v>
      </c>
      <c r="AE141" s="144">
        <f t="shared" si="8"/>
        <v>0</v>
      </c>
      <c r="AF141" s="144">
        <f t="shared" si="8"/>
        <v>0</v>
      </c>
      <c r="AG141" s="144">
        <f t="shared" si="8"/>
        <v>0</v>
      </c>
      <c r="AH141" s="144">
        <f t="shared" si="8"/>
        <v>0</v>
      </c>
      <c r="AI141" s="144">
        <f t="shared" si="8"/>
        <v>0</v>
      </c>
      <c r="AJ141" s="144">
        <f t="shared" si="8"/>
        <v>0</v>
      </c>
      <c r="AK141" s="144">
        <f t="shared" si="8"/>
        <v>0</v>
      </c>
      <c r="AL141" s="144">
        <f t="shared" si="8"/>
        <v>0</v>
      </c>
      <c r="AM141" s="144">
        <f t="shared" si="8"/>
        <v>0</v>
      </c>
      <c r="AN141" s="144">
        <f t="shared" si="8"/>
        <v>0</v>
      </c>
      <c r="AO141" s="144">
        <f t="shared" si="8"/>
        <v>0</v>
      </c>
      <c r="AP141" s="144">
        <f t="shared" si="8"/>
        <v>0</v>
      </c>
      <c r="AQ141" s="144">
        <f t="shared" si="8"/>
        <v>0</v>
      </c>
      <c r="AR141" s="144">
        <f t="shared" si="8"/>
        <v>0</v>
      </c>
      <c r="AS141" s="144">
        <f t="shared" si="8"/>
        <v>0</v>
      </c>
      <c r="AT141" s="144">
        <f t="shared" si="8"/>
        <v>0</v>
      </c>
      <c r="AU141" s="144">
        <f t="shared" si="8"/>
        <v>0</v>
      </c>
      <c r="AV141" s="144">
        <f t="shared" si="8"/>
        <v>0</v>
      </c>
      <c r="AW141" s="144">
        <f t="shared" si="8"/>
        <v>0</v>
      </c>
      <c r="AX141" s="144">
        <f t="shared" si="8"/>
        <v>0</v>
      </c>
      <c r="AY141" s="144">
        <f t="shared" si="8"/>
        <v>0</v>
      </c>
      <c r="AZ141" s="144">
        <f t="shared" si="8"/>
        <v>0</v>
      </c>
      <c r="BA141" s="144">
        <f t="shared" si="8"/>
        <v>0</v>
      </c>
      <c r="BB141" s="144">
        <f t="shared" si="8"/>
        <v>0</v>
      </c>
      <c r="BC141" s="144">
        <f t="shared" si="8"/>
        <v>0</v>
      </c>
      <c r="BD141" s="144">
        <f t="shared" si="8"/>
        <v>0</v>
      </c>
      <c r="BE141" s="144">
        <f t="shared" si="8"/>
        <v>0</v>
      </c>
    </row>
    <row r="142" spans="2:57" s="38" customFormat="1" ht="15" x14ac:dyDescent="0.25">
      <c r="B142" s="156" t="s">
        <v>7</v>
      </c>
      <c r="C142" s="107"/>
      <c r="D142" s="123"/>
      <c r="F142" s="63"/>
      <c r="G142" s="119"/>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row>
    <row r="143" spans="2:57" s="38" customFormat="1" ht="15" x14ac:dyDescent="0.25">
      <c r="B143" s="156" t="s">
        <v>43</v>
      </c>
      <c r="C143" s="107"/>
      <c r="D143" s="123"/>
      <c r="F143" s="156"/>
      <c r="G143" s="119"/>
      <c r="H143" s="157" t="e">
        <f>H142/H141</f>
        <v>#DIV/0!</v>
      </c>
      <c r="I143" s="157" t="e">
        <f t="shared" ref="I143:BE143" si="9">I142/I141</f>
        <v>#DIV/0!</v>
      </c>
      <c r="J143" s="157" t="e">
        <f t="shared" si="9"/>
        <v>#DIV/0!</v>
      </c>
      <c r="K143" s="157" t="e">
        <f t="shared" si="9"/>
        <v>#DIV/0!</v>
      </c>
      <c r="L143" s="157" t="e">
        <f t="shared" si="9"/>
        <v>#DIV/0!</v>
      </c>
      <c r="M143" s="157" t="e">
        <f t="shared" si="9"/>
        <v>#DIV/0!</v>
      </c>
      <c r="N143" s="157" t="e">
        <f t="shared" si="9"/>
        <v>#DIV/0!</v>
      </c>
      <c r="O143" s="157" t="e">
        <f t="shared" si="9"/>
        <v>#DIV/0!</v>
      </c>
      <c r="P143" s="157" t="e">
        <f t="shared" si="9"/>
        <v>#DIV/0!</v>
      </c>
      <c r="Q143" s="157" t="e">
        <f t="shared" si="9"/>
        <v>#DIV/0!</v>
      </c>
      <c r="R143" s="157" t="e">
        <f t="shared" si="9"/>
        <v>#DIV/0!</v>
      </c>
      <c r="S143" s="157" t="e">
        <f t="shared" si="9"/>
        <v>#DIV/0!</v>
      </c>
      <c r="T143" s="157" t="e">
        <f t="shared" si="9"/>
        <v>#DIV/0!</v>
      </c>
      <c r="U143" s="157" t="e">
        <f t="shared" si="9"/>
        <v>#DIV/0!</v>
      </c>
      <c r="V143" s="157" t="e">
        <f t="shared" si="9"/>
        <v>#DIV/0!</v>
      </c>
      <c r="W143" s="157" t="e">
        <f t="shared" si="9"/>
        <v>#DIV/0!</v>
      </c>
      <c r="X143" s="157" t="e">
        <f t="shared" si="9"/>
        <v>#DIV/0!</v>
      </c>
      <c r="Y143" s="157" t="e">
        <f t="shared" si="9"/>
        <v>#DIV/0!</v>
      </c>
      <c r="Z143" s="157" t="e">
        <f t="shared" si="9"/>
        <v>#DIV/0!</v>
      </c>
      <c r="AA143" s="157" t="e">
        <f t="shared" si="9"/>
        <v>#DIV/0!</v>
      </c>
      <c r="AB143" s="157" t="e">
        <f t="shared" si="9"/>
        <v>#DIV/0!</v>
      </c>
      <c r="AC143" s="157" t="e">
        <f t="shared" si="9"/>
        <v>#DIV/0!</v>
      </c>
      <c r="AD143" s="157" t="e">
        <f t="shared" si="9"/>
        <v>#DIV/0!</v>
      </c>
      <c r="AE143" s="157" t="e">
        <f t="shared" si="9"/>
        <v>#DIV/0!</v>
      </c>
      <c r="AF143" s="157" t="e">
        <f t="shared" si="9"/>
        <v>#DIV/0!</v>
      </c>
      <c r="AG143" s="157" t="e">
        <f t="shared" si="9"/>
        <v>#DIV/0!</v>
      </c>
      <c r="AH143" s="157" t="e">
        <f t="shared" si="9"/>
        <v>#DIV/0!</v>
      </c>
      <c r="AI143" s="157" t="e">
        <f t="shared" si="9"/>
        <v>#DIV/0!</v>
      </c>
      <c r="AJ143" s="157" t="e">
        <f t="shared" si="9"/>
        <v>#DIV/0!</v>
      </c>
      <c r="AK143" s="157" t="e">
        <f t="shared" si="9"/>
        <v>#DIV/0!</v>
      </c>
      <c r="AL143" s="157" t="e">
        <f t="shared" si="9"/>
        <v>#DIV/0!</v>
      </c>
      <c r="AM143" s="157" t="e">
        <f t="shared" si="9"/>
        <v>#DIV/0!</v>
      </c>
      <c r="AN143" s="157" t="e">
        <f t="shared" si="9"/>
        <v>#DIV/0!</v>
      </c>
      <c r="AO143" s="157" t="e">
        <f t="shared" si="9"/>
        <v>#DIV/0!</v>
      </c>
      <c r="AP143" s="157" t="e">
        <f t="shared" si="9"/>
        <v>#DIV/0!</v>
      </c>
      <c r="AQ143" s="157" t="e">
        <f t="shared" si="9"/>
        <v>#DIV/0!</v>
      </c>
      <c r="AR143" s="157" t="e">
        <f t="shared" si="9"/>
        <v>#DIV/0!</v>
      </c>
      <c r="AS143" s="157" t="e">
        <f t="shared" si="9"/>
        <v>#DIV/0!</v>
      </c>
      <c r="AT143" s="157" t="e">
        <f t="shared" si="9"/>
        <v>#DIV/0!</v>
      </c>
      <c r="AU143" s="157" t="e">
        <f t="shared" si="9"/>
        <v>#DIV/0!</v>
      </c>
      <c r="AV143" s="157" t="e">
        <f t="shared" si="9"/>
        <v>#DIV/0!</v>
      </c>
      <c r="AW143" s="157" t="e">
        <f t="shared" si="9"/>
        <v>#DIV/0!</v>
      </c>
      <c r="AX143" s="157" t="e">
        <f t="shared" si="9"/>
        <v>#DIV/0!</v>
      </c>
      <c r="AY143" s="157" t="e">
        <f t="shared" si="9"/>
        <v>#DIV/0!</v>
      </c>
      <c r="AZ143" s="157" t="e">
        <f t="shared" si="9"/>
        <v>#DIV/0!</v>
      </c>
      <c r="BA143" s="157" t="e">
        <f t="shared" si="9"/>
        <v>#DIV/0!</v>
      </c>
      <c r="BB143" s="157" t="e">
        <f t="shared" si="9"/>
        <v>#DIV/0!</v>
      </c>
      <c r="BC143" s="157" t="e">
        <f t="shared" si="9"/>
        <v>#DIV/0!</v>
      </c>
      <c r="BD143" s="157" t="e">
        <f t="shared" si="9"/>
        <v>#DIV/0!</v>
      </c>
      <c r="BE143" s="157" t="e">
        <f t="shared" si="9"/>
        <v>#DIV/0!</v>
      </c>
    </row>
    <row r="144" spans="2:57" s="38" customFormat="1" ht="15" x14ac:dyDescent="0.25">
      <c r="B144" s="119" t="s">
        <v>8</v>
      </c>
      <c r="C144" s="143"/>
      <c r="D144" s="143"/>
      <c r="E144" s="119"/>
      <c r="F144" s="119"/>
      <c r="G144" s="119"/>
      <c r="H144" s="144">
        <f>H141-H142</f>
        <v>0</v>
      </c>
      <c r="I144" s="144">
        <f t="shared" ref="I144:BE144" si="10">I141-I142</f>
        <v>0</v>
      </c>
      <c r="J144" s="144">
        <f t="shared" si="10"/>
        <v>0</v>
      </c>
      <c r="K144" s="144">
        <f t="shared" si="10"/>
        <v>0</v>
      </c>
      <c r="L144" s="144">
        <f t="shared" si="10"/>
        <v>0</v>
      </c>
      <c r="M144" s="144">
        <f t="shared" si="10"/>
        <v>0</v>
      </c>
      <c r="N144" s="144">
        <f t="shared" si="10"/>
        <v>0</v>
      </c>
      <c r="O144" s="144">
        <f t="shared" si="10"/>
        <v>0</v>
      </c>
      <c r="P144" s="144">
        <f t="shared" si="10"/>
        <v>0</v>
      </c>
      <c r="Q144" s="144">
        <f t="shared" si="10"/>
        <v>0</v>
      </c>
      <c r="R144" s="144">
        <f t="shared" si="10"/>
        <v>0</v>
      </c>
      <c r="S144" s="144">
        <f t="shared" si="10"/>
        <v>0</v>
      </c>
      <c r="T144" s="144">
        <f t="shared" si="10"/>
        <v>0</v>
      </c>
      <c r="U144" s="144">
        <f t="shared" si="10"/>
        <v>0</v>
      </c>
      <c r="V144" s="144">
        <f t="shared" si="10"/>
        <v>0</v>
      </c>
      <c r="W144" s="144">
        <f t="shared" si="10"/>
        <v>0</v>
      </c>
      <c r="X144" s="144">
        <f t="shared" si="10"/>
        <v>0</v>
      </c>
      <c r="Y144" s="144">
        <f t="shared" si="10"/>
        <v>0</v>
      </c>
      <c r="Z144" s="144">
        <f t="shared" si="10"/>
        <v>0</v>
      </c>
      <c r="AA144" s="144">
        <f t="shared" si="10"/>
        <v>0</v>
      </c>
      <c r="AB144" s="144">
        <f t="shared" si="10"/>
        <v>0</v>
      </c>
      <c r="AC144" s="144">
        <f t="shared" si="10"/>
        <v>0</v>
      </c>
      <c r="AD144" s="144">
        <f t="shared" si="10"/>
        <v>0</v>
      </c>
      <c r="AE144" s="144">
        <f t="shared" si="10"/>
        <v>0</v>
      </c>
      <c r="AF144" s="144">
        <f t="shared" si="10"/>
        <v>0</v>
      </c>
      <c r="AG144" s="144">
        <f t="shared" si="10"/>
        <v>0</v>
      </c>
      <c r="AH144" s="144">
        <f t="shared" si="10"/>
        <v>0</v>
      </c>
      <c r="AI144" s="144">
        <f t="shared" si="10"/>
        <v>0</v>
      </c>
      <c r="AJ144" s="144">
        <f t="shared" si="10"/>
        <v>0</v>
      </c>
      <c r="AK144" s="144">
        <f t="shared" si="10"/>
        <v>0</v>
      </c>
      <c r="AL144" s="144">
        <f t="shared" si="10"/>
        <v>0</v>
      </c>
      <c r="AM144" s="144">
        <f t="shared" si="10"/>
        <v>0</v>
      </c>
      <c r="AN144" s="144">
        <f t="shared" si="10"/>
        <v>0</v>
      </c>
      <c r="AO144" s="144">
        <f t="shared" si="10"/>
        <v>0</v>
      </c>
      <c r="AP144" s="144">
        <f t="shared" si="10"/>
        <v>0</v>
      </c>
      <c r="AQ144" s="144">
        <f t="shared" si="10"/>
        <v>0</v>
      </c>
      <c r="AR144" s="144">
        <f t="shared" si="10"/>
        <v>0</v>
      </c>
      <c r="AS144" s="144">
        <f t="shared" si="10"/>
        <v>0</v>
      </c>
      <c r="AT144" s="144">
        <f t="shared" si="10"/>
        <v>0</v>
      </c>
      <c r="AU144" s="144">
        <f t="shared" si="10"/>
        <v>0</v>
      </c>
      <c r="AV144" s="144">
        <f t="shared" si="10"/>
        <v>0</v>
      </c>
      <c r="AW144" s="144">
        <f t="shared" si="10"/>
        <v>0</v>
      </c>
      <c r="AX144" s="144">
        <f t="shared" si="10"/>
        <v>0</v>
      </c>
      <c r="AY144" s="144">
        <f t="shared" si="10"/>
        <v>0</v>
      </c>
      <c r="AZ144" s="144">
        <f t="shared" si="10"/>
        <v>0</v>
      </c>
      <c r="BA144" s="144">
        <f t="shared" si="10"/>
        <v>0</v>
      </c>
      <c r="BB144" s="144">
        <f t="shared" si="10"/>
        <v>0</v>
      </c>
      <c r="BC144" s="144">
        <f t="shared" si="10"/>
        <v>0</v>
      </c>
      <c r="BD144" s="144">
        <f t="shared" si="10"/>
        <v>0</v>
      </c>
      <c r="BE144" s="144">
        <f t="shared" si="10"/>
        <v>0</v>
      </c>
    </row>
    <row r="146" spans="2:57" s="38" customFormat="1" ht="15" x14ac:dyDescent="0.25">
      <c r="B146" s="42" t="s">
        <v>32</v>
      </c>
      <c r="C146" s="114" t="s">
        <v>56</v>
      </c>
      <c r="D146" s="65" t="s">
        <v>74</v>
      </c>
      <c r="E146" s="115">
        <v>-2</v>
      </c>
      <c r="F146" s="115">
        <v>-1</v>
      </c>
      <c r="G146" s="115">
        <v>0</v>
      </c>
      <c r="H146" s="115">
        <v>1</v>
      </c>
      <c r="I146" s="115">
        <v>2</v>
      </c>
      <c r="J146" s="115">
        <v>3</v>
      </c>
      <c r="K146" s="115">
        <v>4</v>
      </c>
      <c r="L146" s="115">
        <v>5</v>
      </c>
      <c r="M146" s="115">
        <v>6</v>
      </c>
      <c r="N146" s="115">
        <v>7</v>
      </c>
      <c r="O146" s="115">
        <v>8</v>
      </c>
      <c r="P146" s="115">
        <v>9</v>
      </c>
      <c r="Q146" s="115">
        <v>10</v>
      </c>
      <c r="R146" s="115">
        <v>11</v>
      </c>
      <c r="S146" s="115">
        <v>12</v>
      </c>
      <c r="T146" s="115">
        <v>13</v>
      </c>
      <c r="U146" s="115">
        <v>14</v>
      </c>
      <c r="V146" s="115">
        <v>15</v>
      </c>
      <c r="W146" s="115">
        <v>16</v>
      </c>
      <c r="X146" s="115">
        <v>17</v>
      </c>
      <c r="Y146" s="115">
        <v>18</v>
      </c>
      <c r="Z146" s="115">
        <v>19</v>
      </c>
      <c r="AA146" s="115">
        <v>20</v>
      </c>
      <c r="AB146" s="115">
        <v>21</v>
      </c>
      <c r="AC146" s="115">
        <v>22</v>
      </c>
      <c r="AD146" s="115">
        <v>23</v>
      </c>
      <c r="AE146" s="115">
        <v>24</v>
      </c>
      <c r="AF146" s="115">
        <v>25</v>
      </c>
      <c r="AG146" s="115">
        <v>26</v>
      </c>
      <c r="AH146" s="115">
        <v>27</v>
      </c>
      <c r="AI146" s="115">
        <v>28</v>
      </c>
      <c r="AJ146" s="115">
        <v>29</v>
      </c>
      <c r="AK146" s="115">
        <v>30</v>
      </c>
      <c r="AL146" s="115">
        <v>31</v>
      </c>
      <c r="AM146" s="115">
        <v>32</v>
      </c>
      <c r="AN146" s="115">
        <v>33</v>
      </c>
      <c r="AO146" s="115">
        <v>34</v>
      </c>
      <c r="AP146" s="115">
        <v>35</v>
      </c>
      <c r="AQ146" s="115">
        <v>36</v>
      </c>
      <c r="AR146" s="115">
        <v>37</v>
      </c>
      <c r="AS146" s="115">
        <v>38</v>
      </c>
      <c r="AT146" s="115">
        <v>39</v>
      </c>
      <c r="AU146" s="115">
        <v>40</v>
      </c>
      <c r="AV146" s="115">
        <v>41</v>
      </c>
      <c r="AW146" s="115">
        <v>42</v>
      </c>
      <c r="AX146" s="115">
        <v>43</v>
      </c>
      <c r="AY146" s="115">
        <v>44</v>
      </c>
      <c r="AZ146" s="115">
        <v>45</v>
      </c>
      <c r="BA146" s="115">
        <v>46</v>
      </c>
      <c r="BB146" s="115">
        <v>47</v>
      </c>
      <c r="BC146" s="115">
        <v>48</v>
      </c>
      <c r="BD146" s="115">
        <v>49</v>
      </c>
      <c r="BE146" s="115">
        <v>50</v>
      </c>
    </row>
    <row r="147" spans="2:57" s="38" customFormat="1" ht="15" customHeight="1" x14ac:dyDescent="0.25">
      <c r="B147" s="67" t="s">
        <v>100</v>
      </c>
      <c r="C147" s="67"/>
      <c r="D147" s="67"/>
      <c r="E147" s="67"/>
      <c r="F147" s="67"/>
      <c r="G147" s="67"/>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c r="BA147" s="98"/>
      <c r="BB147" s="98"/>
      <c r="BC147" s="98"/>
      <c r="BD147" s="98"/>
      <c r="BE147" s="98"/>
    </row>
    <row r="148" spans="2:57" s="38" customFormat="1" ht="15" x14ac:dyDescent="0.25">
      <c r="B148" s="70"/>
      <c r="C148" s="70"/>
      <c r="D148" s="70"/>
      <c r="E148" s="70"/>
      <c r="F148" s="70"/>
      <c r="G148" s="70"/>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c r="BA148" s="98"/>
      <c r="BB148" s="98"/>
      <c r="BC148" s="98"/>
      <c r="BD148" s="98"/>
      <c r="BE148" s="98"/>
    </row>
    <row r="149" spans="2:57" s="38" customFormat="1" ht="15" x14ac:dyDescent="0.25">
      <c r="B149" s="158"/>
      <c r="C149" s="158"/>
      <c r="D149" s="158"/>
      <c r="E149" s="158"/>
      <c r="F149" s="158"/>
      <c r="G149" s="15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c r="BA149" s="98"/>
      <c r="BB149" s="98"/>
      <c r="BC149" s="98"/>
      <c r="BD149" s="98"/>
      <c r="BE149" s="98"/>
    </row>
    <row r="150" spans="2:57" s="38" customFormat="1" x14ac:dyDescent="0.2">
      <c r="B150" s="63" t="s">
        <v>33</v>
      </c>
      <c r="C150" s="108"/>
      <c r="D150" s="108"/>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row>
    <row r="151" spans="2:57" s="38" customFormat="1" ht="15.75" x14ac:dyDescent="0.25">
      <c r="B151" s="63" t="s">
        <v>38</v>
      </c>
      <c r="C151" s="159"/>
      <c r="D151" s="108"/>
      <c r="E151" s="76"/>
      <c r="F151" s="76"/>
      <c r="G151" s="76"/>
      <c r="H151" s="76"/>
      <c r="I151" s="76"/>
      <c r="J151" s="84"/>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row>
    <row r="152" spans="2:57" s="38" customFormat="1" x14ac:dyDescent="0.2">
      <c r="B152" s="63" t="s">
        <v>34</v>
      </c>
      <c r="C152" s="108"/>
      <c r="D152" s="108"/>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row>
    <row r="153" spans="2:57" s="38" customFormat="1" x14ac:dyDescent="0.2">
      <c r="B153" s="63" t="s">
        <v>35</v>
      </c>
      <c r="C153" s="108"/>
      <c r="D153" s="108"/>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row>
    <row r="154" spans="2:57" s="38" customFormat="1" x14ac:dyDescent="0.2">
      <c r="B154" s="63" t="s">
        <v>36</v>
      </c>
      <c r="C154" s="108"/>
      <c r="D154" s="108"/>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row>
    <row r="155" spans="2:57" s="38" customFormat="1" x14ac:dyDescent="0.2">
      <c r="B155" s="63" t="s">
        <v>37</v>
      </c>
      <c r="C155" s="108"/>
      <c r="D155" s="108"/>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row>
    <row r="157" spans="2:57" s="38" customFormat="1" x14ac:dyDescent="0.2">
      <c r="B157" s="63"/>
    </row>
    <row r="167" spans="3:32" s="38" customFormat="1" x14ac:dyDescent="0.2">
      <c r="D167" s="160"/>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row>
    <row r="168" spans="3:32" s="38" customFormat="1" x14ac:dyDescent="0.2">
      <c r="C168" s="60"/>
      <c r="D168" s="160"/>
      <c r="F168" s="162"/>
    </row>
    <row r="169" spans="3:32" s="38" customFormat="1" x14ac:dyDescent="0.2">
      <c r="C169" s="60"/>
      <c r="D169" s="160"/>
      <c r="F169" s="162"/>
    </row>
    <row r="170" spans="3:32" s="38" customFormat="1" x14ac:dyDescent="0.2">
      <c r="D170" s="160"/>
    </row>
    <row r="171" spans="3:32" s="38" customFormat="1" x14ac:dyDescent="0.2">
      <c r="D171" s="160"/>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row>
    <row r="172" spans="3:32" s="38" customFormat="1" x14ac:dyDescent="0.2">
      <c r="C172" s="60"/>
      <c r="D172" s="160"/>
      <c r="F172" s="59"/>
    </row>
    <row r="173" spans="3:32" s="38" customFormat="1" x14ac:dyDescent="0.2">
      <c r="C173" s="60"/>
      <c r="D173" s="160"/>
      <c r="F173" s="59"/>
    </row>
    <row r="174" spans="3:32" s="38" customFormat="1" x14ac:dyDescent="0.2">
      <c r="D174" s="160"/>
    </row>
    <row r="175" spans="3:32" s="38" customFormat="1" x14ac:dyDescent="0.2">
      <c r="D175" s="160"/>
    </row>
    <row r="176" spans="3:32" s="38" customFormat="1" x14ac:dyDescent="0.2">
      <c r="C176" s="60"/>
      <c r="D176" s="160"/>
      <c r="F176" s="60"/>
    </row>
    <row r="177" spans="3:32" s="38" customFormat="1" x14ac:dyDescent="0.2">
      <c r="C177" s="60"/>
      <c r="D177" s="160"/>
      <c r="F177" s="60"/>
    </row>
    <row r="178" spans="3:32" s="38" customFormat="1" x14ac:dyDescent="0.2">
      <c r="D178" s="160"/>
    </row>
    <row r="179" spans="3:32" s="38" customFormat="1" x14ac:dyDescent="0.2">
      <c r="D179" s="160"/>
    </row>
    <row r="180" spans="3:32" s="38" customFormat="1" x14ac:dyDescent="0.2">
      <c r="D180" s="160"/>
      <c r="F180" s="60"/>
    </row>
    <row r="181" spans="3:32" s="38" customFormat="1" x14ac:dyDescent="0.2">
      <c r="D181" s="160"/>
      <c r="F181" s="60"/>
    </row>
    <row r="182" spans="3:32" s="38" customFormat="1" x14ac:dyDescent="0.2">
      <c r="D182" s="160"/>
    </row>
    <row r="183" spans="3:32" s="38" customFormat="1" x14ac:dyDescent="0.2">
      <c r="D183" s="160"/>
    </row>
    <row r="184" spans="3:32" s="38" customFormat="1" x14ac:dyDescent="0.2">
      <c r="D184" s="160"/>
    </row>
    <row r="185" spans="3:32" s="38" customFormat="1" x14ac:dyDescent="0.2">
      <c r="D185" s="160"/>
    </row>
    <row r="186" spans="3:32" s="38" customFormat="1" x14ac:dyDescent="0.2">
      <c r="D186" s="160"/>
    </row>
    <row r="189" spans="3:32" s="38" customFormat="1" x14ac:dyDescent="0.2">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row>
    <row r="190" spans="3:32" s="38" customFormat="1" x14ac:dyDescent="0.2">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row>
    <row r="191" spans="3:32" s="38" customFormat="1" x14ac:dyDescent="0.2">
      <c r="F191" s="163"/>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row>
    <row r="192" spans="3:32" s="38" customFormat="1" x14ac:dyDescent="0.2">
      <c r="F192" s="164"/>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row>
    <row r="193" spans="6:45" s="38" customFormat="1" x14ac:dyDescent="0.2">
      <c r="F193" s="164"/>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row>
    <row r="194" spans="6:45" s="38" customFormat="1" x14ac:dyDescent="0.2">
      <c r="F194" s="163"/>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row>
    <row r="195" spans="6:45" s="38" customFormat="1" x14ac:dyDescent="0.2">
      <c r="F195" s="164"/>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row>
    <row r="196" spans="6:45" s="38" customFormat="1" x14ac:dyDescent="0.2">
      <c r="F196" s="164"/>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row>
    <row r="197" spans="6:45" s="38" customFormat="1" x14ac:dyDescent="0.2">
      <c r="F197" s="163"/>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row>
    <row r="198" spans="6:45" s="38" customFormat="1" x14ac:dyDescent="0.2">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row>
  </sheetData>
  <mergeCells count="11">
    <mergeCell ref="H76:BE76"/>
    <mergeCell ref="D52:E52"/>
    <mergeCell ref="E6:F6"/>
    <mergeCell ref="B147:G148"/>
    <mergeCell ref="B27:G31"/>
    <mergeCell ref="E76:G76"/>
    <mergeCell ref="B94:G98"/>
    <mergeCell ref="B79:G82"/>
    <mergeCell ref="B9:C9"/>
    <mergeCell ref="B10:C10"/>
    <mergeCell ref="E26:F26"/>
  </mergeCells>
  <phoneticPr fontId="0" type="noConversion"/>
  <dataValidations count="5">
    <dataValidation type="list" allowBlank="1" showInputMessage="1" showErrorMessage="1" sqref="C16" xr:uid="{00000000-0002-0000-0200-000000000000}">
      <formula1>"ISDND , STEP , Autre"</formula1>
    </dataValidation>
    <dataValidation type="list" allowBlank="1" showInputMessage="1" showErrorMessage="1" sqref="C17" xr:uid="{00000000-0002-0000-0200-000001000000}">
      <formula1>"lavage à l’eau , lavage à l’eau glycolée , lavage aux amines , filtration membranaire , PSA , épuration cryogénique"</formula1>
    </dataValidation>
    <dataValidation type="list" allowBlank="1" showInputMessage="1" showErrorMessage="1" sqref="C69" xr:uid="{B70711B0-FD12-4F60-AB45-4EA038041B6C}">
      <formula1>"OUI, NON"</formula1>
    </dataValidation>
    <dataValidation type="list" allowBlank="1" showInputMessage="1" showErrorMessage="1" sqref="C15" xr:uid="{C64FBDB3-4564-4AAD-8D8C-788958937B42}">
      <formula1>"Oui,Non"</formula1>
    </dataValidation>
    <dataValidation type="decimal" allowBlank="1" showInputMessage="1" showErrorMessage="1" sqref="C12" xr:uid="{A69D4EB7-2E41-4B36-826A-626434FCD4E7}">
      <formula1>0</formula1>
      <formula2>150</formula2>
    </dataValidation>
  </dataValidations>
  <pageMargins left="0.7" right="0.7" top="0.75" bottom="0.75" header="0.3" footer="0.3"/>
  <pageSetup paperSize="8" scale="4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Présentation</vt:lpstr>
      <vt:lpstr>Matières</vt:lpstr>
      <vt:lpstr>BP simplifié</vt:lpstr>
      <vt:lpstr>'BP simplifié'!Zone_d_impression</vt:lpstr>
    </vt:vector>
  </TitlesOfParts>
  <Company>COMMISSION DE REGULATION DE L'ENERGIE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Edouard Le Bret</dc:creator>
  <cp:lastModifiedBy>Burdloff Julien</cp:lastModifiedBy>
  <cp:lastPrinted>2022-04-28T18:54:38Z</cp:lastPrinted>
  <dcterms:created xsi:type="dcterms:W3CDTF">2014-03-13T16:25:19Z</dcterms:created>
  <dcterms:modified xsi:type="dcterms:W3CDTF">2022-11-10T15:53:04Z</dcterms:modified>
</cp:coreProperties>
</file>