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300" windowWidth="28515" windowHeight="12405" activeTab="2"/>
  </bookViews>
  <sheets>
    <sheet name="Présentation" sheetId="12" r:id="rId1"/>
    <sheet name="BP projet candidat (1)" sheetId="17" r:id="rId2"/>
    <sheet name="BP simplifé CRE (2)" sheetId="14" r:id="rId3"/>
  </sheets>
  <calcPr calcId="145621"/>
</workbook>
</file>

<file path=xl/calcChain.xml><?xml version="1.0" encoding="utf-8"?>
<calcChain xmlns="http://schemas.openxmlformats.org/spreadsheetml/2006/main">
  <c r="C16" i="14" l="1"/>
  <c r="W65" i="14" l="1"/>
  <c r="V65" i="14"/>
  <c r="U65" i="14"/>
  <c r="T65" i="14"/>
  <c r="S65" i="14"/>
  <c r="R65" i="14"/>
  <c r="Q65" i="14"/>
  <c r="P65" i="14"/>
  <c r="O65" i="14"/>
  <c r="N65" i="14"/>
  <c r="M65" i="14"/>
  <c r="L65" i="14"/>
  <c r="K65" i="14"/>
  <c r="J65" i="14"/>
  <c r="I65" i="14"/>
  <c r="H65" i="14"/>
  <c r="G65" i="14"/>
  <c r="F65" i="14"/>
  <c r="E65" i="14"/>
  <c r="W63" i="14"/>
  <c r="V63" i="14"/>
  <c r="U63" i="14"/>
  <c r="T63" i="14"/>
  <c r="S63" i="14"/>
  <c r="R63" i="14"/>
  <c r="Q63" i="14"/>
  <c r="P63" i="14"/>
  <c r="O63" i="14"/>
  <c r="N63" i="14"/>
  <c r="M63" i="14"/>
  <c r="L63" i="14"/>
  <c r="K63" i="14"/>
  <c r="J63" i="14"/>
  <c r="I63" i="14"/>
  <c r="H63" i="14"/>
  <c r="G63" i="14"/>
  <c r="F63" i="14"/>
  <c r="E63" i="14"/>
  <c r="E116" i="14"/>
  <c r="F116" i="14"/>
  <c r="G116" i="14"/>
  <c r="H116" i="14"/>
  <c r="I116" i="14"/>
  <c r="J116" i="14"/>
  <c r="J117" i="14" s="1"/>
  <c r="K116" i="14"/>
  <c r="L116" i="14"/>
  <c r="M116" i="14"/>
  <c r="N116" i="14"/>
  <c r="O116" i="14"/>
  <c r="P116" i="14"/>
  <c r="Q116" i="14"/>
  <c r="R116" i="14"/>
  <c r="S116" i="14"/>
  <c r="T116" i="14"/>
  <c r="U116" i="14"/>
  <c r="V116" i="14"/>
  <c r="W116" i="14"/>
  <c r="E115" i="14"/>
  <c r="F115" i="14"/>
  <c r="G115" i="14"/>
  <c r="H115" i="14"/>
  <c r="H117" i="14" s="1"/>
  <c r="I115" i="14"/>
  <c r="J115" i="14"/>
  <c r="K115" i="14"/>
  <c r="L115" i="14"/>
  <c r="L117" i="14" s="1"/>
  <c r="M115" i="14"/>
  <c r="N115" i="14"/>
  <c r="O115" i="14"/>
  <c r="P115" i="14"/>
  <c r="P117" i="14" s="1"/>
  <c r="Q115" i="14"/>
  <c r="R115" i="14"/>
  <c r="S115" i="14"/>
  <c r="T115" i="14"/>
  <c r="U115" i="14"/>
  <c r="V115" i="14"/>
  <c r="W115" i="14"/>
  <c r="D115" i="14"/>
  <c r="D114" i="14"/>
  <c r="D116" i="14"/>
  <c r="V117" i="14"/>
  <c r="T117" i="14"/>
  <c r="D118" i="14"/>
  <c r="E114" i="14" s="1"/>
  <c r="E118" i="14" s="1"/>
  <c r="F114" i="14" s="1"/>
  <c r="F118" i="14" s="1"/>
  <c r="G114" i="14" s="1"/>
  <c r="G118" i="14" l="1"/>
  <c r="H114" i="14" s="1"/>
  <c r="H118" i="14" s="1"/>
  <c r="I114" i="14" s="1"/>
  <c r="I118" i="14" s="1"/>
  <c r="J114" i="14" s="1"/>
  <c r="J118" i="14" s="1"/>
  <c r="K114" i="14" s="1"/>
  <c r="K118" i="14" s="1"/>
  <c r="L114" i="14" s="1"/>
  <c r="L118" i="14" s="1"/>
  <c r="M114" i="14" s="1"/>
  <c r="M118" i="14" s="1"/>
  <c r="N114" i="14" s="1"/>
  <c r="N118" i="14" s="1"/>
  <c r="O114" i="14" s="1"/>
  <c r="O118" i="14" s="1"/>
  <c r="P114" i="14" s="1"/>
  <c r="P118" i="14" s="1"/>
  <c r="Q114" i="14" s="1"/>
  <c r="Q118" i="14" s="1"/>
  <c r="R114" i="14" s="1"/>
  <c r="R118" i="14" s="1"/>
  <c r="S114" i="14" s="1"/>
  <c r="S118" i="14" s="1"/>
  <c r="T114" i="14" s="1"/>
  <c r="T118" i="14" s="1"/>
  <c r="U114" i="14" s="1"/>
  <c r="U118" i="14" s="1"/>
  <c r="V114" i="14" s="1"/>
  <c r="V118" i="14" s="1"/>
  <c r="W114" i="14" s="1"/>
  <c r="W118" i="14" s="1"/>
  <c r="W117" i="14"/>
  <c r="S117" i="14"/>
  <c r="O117" i="14"/>
  <c r="K117" i="14"/>
  <c r="G117" i="14"/>
  <c r="D117" i="14"/>
  <c r="R117" i="14"/>
  <c r="N117" i="14"/>
  <c r="F117" i="14"/>
  <c r="U117" i="14"/>
  <c r="Q117" i="14"/>
  <c r="M117" i="14"/>
  <c r="I117" i="14"/>
  <c r="E117" i="14"/>
  <c r="D36" i="14" l="1"/>
  <c r="D35" i="14"/>
  <c r="D34" i="14"/>
  <c r="D37" i="14" s="1"/>
  <c r="D22" i="14"/>
  <c r="D23" i="14"/>
  <c r="D24" i="14"/>
  <c r="D25" i="14"/>
  <c r="D26" i="14"/>
  <c r="D27" i="14"/>
  <c r="D28" i="14"/>
  <c r="D29" i="14"/>
  <c r="D21" i="14"/>
  <c r="C15" i="14" l="1"/>
  <c r="C37" i="14" l="1"/>
  <c r="C54" i="14" s="1"/>
  <c r="C30" i="14"/>
  <c r="D30" i="14" s="1"/>
  <c r="W81" i="14" l="1"/>
  <c r="W72" i="14"/>
  <c r="W70" i="14"/>
  <c r="W69" i="14" s="1"/>
  <c r="W80" i="14" l="1"/>
  <c r="W91" i="14" s="1"/>
  <c r="W94" i="14" s="1"/>
  <c r="W98" i="14" s="1"/>
  <c r="W100" i="14" s="1"/>
  <c r="D70" i="14"/>
  <c r="W101" i="14" l="1"/>
  <c r="E81" i="14"/>
  <c r="F81" i="14"/>
  <c r="G81" i="14"/>
  <c r="H81" i="14"/>
  <c r="I81" i="14"/>
  <c r="J81" i="14"/>
  <c r="K81" i="14"/>
  <c r="L81" i="14"/>
  <c r="M81" i="14"/>
  <c r="N81" i="14"/>
  <c r="O81" i="14"/>
  <c r="P81" i="14"/>
  <c r="Q81" i="14"/>
  <c r="R81" i="14"/>
  <c r="S81" i="14"/>
  <c r="T81" i="14"/>
  <c r="U81" i="14"/>
  <c r="V81" i="14"/>
  <c r="D81" i="14"/>
  <c r="D72" i="14" l="1"/>
  <c r="C17" i="14"/>
  <c r="D69" i="14" l="1"/>
  <c r="D80" i="14" s="1"/>
  <c r="D91" i="14" l="1"/>
  <c r="D94" i="14" l="1"/>
  <c r="D98" i="14" s="1"/>
  <c r="D100" i="14" s="1"/>
  <c r="D101" i="14" l="1"/>
  <c r="E70" i="14"/>
  <c r="E69" i="14" s="1"/>
  <c r="F70" i="14"/>
  <c r="F69" i="14" s="1"/>
  <c r="G70" i="14"/>
  <c r="G69" i="14" s="1"/>
  <c r="H70" i="14"/>
  <c r="H69" i="14" s="1"/>
  <c r="I70" i="14"/>
  <c r="I69" i="14" s="1"/>
  <c r="J70" i="14"/>
  <c r="J69" i="14" s="1"/>
  <c r="K70" i="14"/>
  <c r="K69" i="14" s="1"/>
  <c r="L70" i="14"/>
  <c r="L69" i="14" s="1"/>
  <c r="L72" i="14"/>
  <c r="K72" i="14"/>
  <c r="J72" i="14"/>
  <c r="I72" i="14"/>
  <c r="H72" i="14"/>
  <c r="G72" i="14"/>
  <c r="F72" i="14"/>
  <c r="E72" i="14"/>
  <c r="M72" i="14" l="1"/>
  <c r="M70" i="14"/>
  <c r="M69" i="14" s="1"/>
  <c r="I80" i="14"/>
  <c r="I91" i="14" s="1"/>
  <c r="E80" i="14"/>
  <c r="J80" i="14"/>
  <c r="J91" i="14" s="1"/>
  <c r="F80" i="14"/>
  <c r="L80" i="14"/>
  <c r="L91" i="14" s="1"/>
  <c r="H80" i="14"/>
  <c r="H91" i="14" s="1"/>
  <c r="K80" i="14"/>
  <c r="K91" i="14" s="1"/>
  <c r="G80" i="14"/>
  <c r="G91" i="14" s="1"/>
  <c r="F91" i="14" l="1"/>
  <c r="E91" i="14"/>
  <c r="L94" i="14"/>
  <c r="L98" i="14" s="1"/>
  <c r="L100" i="14" s="1"/>
  <c r="M80" i="14"/>
  <c r="M91" i="14" s="1"/>
  <c r="N72" i="14"/>
  <c r="N70" i="14"/>
  <c r="N69" i="14" s="1"/>
  <c r="H94" i="14"/>
  <c r="H98" i="14" s="1"/>
  <c r="H100" i="14" s="1"/>
  <c r="G94" i="14"/>
  <c r="G98" i="14" s="1"/>
  <c r="K94" i="14"/>
  <c r="K98" i="14" s="1"/>
  <c r="K101" i="14" s="1"/>
  <c r="J94" i="14"/>
  <c r="J98" i="14" s="1"/>
  <c r="J101" i="14" s="1"/>
  <c r="I94" i="14"/>
  <c r="I98" i="14" s="1"/>
  <c r="M94" i="14" l="1"/>
  <c r="M98" i="14" s="1"/>
  <c r="M101" i="14" s="1"/>
  <c r="E94" i="14"/>
  <c r="E98" i="14" s="1"/>
  <c r="E101" i="14" s="1"/>
  <c r="L101" i="14"/>
  <c r="F94" i="14"/>
  <c r="F98" i="14" s="1"/>
  <c r="F101" i="14" s="1"/>
  <c r="N80" i="14"/>
  <c r="N91" i="14" s="1"/>
  <c r="O70" i="14"/>
  <c r="O69" i="14" s="1"/>
  <c r="O72" i="14"/>
  <c r="H101" i="14"/>
  <c r="I101" i="14"/>
  <c r="I100" i="14"/>
  <c r="G101" i="14"/>
  <c r="G100" i="14"/>
  <c r="M100" i="14"/>
  <c r="J100" i="14"/>
  <c r="K100" i="14"/>
  <c r="E100" i="14" l="1"/>
  <c r="F100" i="14"/>
  <c r="N94" i="14"/>
  <c r="N98" i="14" s="1"/>
  <c r="N100" i="14" s="1"/>
  <c r="P70" i="14"/>
  <c r="P69" i="14" s="1"/>
  <c r="O80" i="14"/>
  <c r="O91" i="14" s="1"/>
  <c r="P72" i="14"/>
  <c r="N101" i="14" l="1"/>
  <c r="P80" i="14"/>
  <c r="P91" i="14" s="1"/>
  <c r="O94" i="14"/>
  <c r="O98" i="14" s="1"/>
  <c r="Q70" i="14"/>
  <c r="Q69" i="14" s="1"/>
  <c r="Q72" i="14"/>
  <c r="P94" i="14" l="1"/>
  <c r="P98" i="14" s="1"/>
  <c r="P101" i="14" s="1"/>
  <c r="Q80" i="14"/>
  <c r="Q91" i="14" s="1"/>
  <c r="R70" i="14"/>
  <c r="R69" i="14" s="1"/>
  <c r="O101" i="14"/>
  <c r="O100" i="14"/>
  <c r="R72" i="14"/>
  <c r="P100" i="14" l="1"/>
  <c r="R80" i="14"/>
  <c r="R91" i="14" s="1"/>
  <c r="Q94" i="14"/>
  <c r="Q98" i="14" s="1"/>
  <c r="S72" i="14"/>
  <c r="S70" i="14"/>
  <c r="S69" i="14" s="1"/>
  <c r="S80" i="14" l="1"/>
  <c r="S91" i="14" s="1"/>
  <c r="R94" i="14"/>
  <c r="R98" i="14" s="1"/>
  <c r="R100" i="14" s="1"/>
  <c r="T72" i="14"/>
  <c r="Q101" i="14"/>
  <c r="Q100" i="14"/>
  <c r="T70" i="14"/>
  <c r="T69" i="14" s="1"/>
  <c r="S94" i="14" l="1"/>
  <c r="S98" i="14" s="1"/>
  <c r="S100" i="14" s="1"/>
  <c r="T80" i="14"/>
  <c r="T91" i="14" s="1"/>
  <c r="R101" i="14"/>
  <c r="U72" i="14"/>
  <c r="U70" i="14"/>
  <c r="U69" i="14" s="1"/>
  <c r="S101" i="14" l="1"/>
  <c r="T94" i="14"/>
  <c r="T98" i="14" s="1"/>
  <c r="T101" i="14" s="1"/>
  <c r="U80" i="14"/>
  <c r="U91" i="14" s="1"/>
  <c r="V70" i="14"/>
  <c r="V69" i="14" s="1"/>
  <c r="V72" i="14"/>
  <c r="T100" i="14" l="1"/>
  <c r="U94" i="14"/>
  <c r="U98" i="14" s="1"/>
  <c r="U101" i="14" s="1"/>
  <c r="V80" i="14"/>
  <c r="V91" i="14" s="1"/>
  <c r="U100" i="14" l="1"/>
  <c r="V94" i="14"/>
  <c r="V98" i="14" s="1"/>
  <c r="V101" i="14" s="1"/>
  <c r="V100" i="14" l="1"/>
</calcChain>
</file>

<file path=xl/comments1.xml><?xml version="1.0" encoding="utf-8"?>
<comments xmlns="http://schemas.openxmlformats.org/spreadsheetml/2006/main">
  <authors>
    <author>Edouard Le Bret</author>
    <author>Berthelemy Francois</author>
  </authors>
  <commentList>
    <comment ref="D30" authorId="0">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 xml:space="preserve">)
</t>
        </r>
      </text>
    </comment>
    <comment ref="D37" authorId="0">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t>
        </r>
      </text>
    </comment>
    <comment ref="C60" authorId="1">
      <text>
        <r>
          <rPr>
            <b/>
            <sz val="9"/>
            <color indexed="81"/>
            <rFont val="Tahoma"/>
            <charset val="1"/>
          </rPr>
          <t>Berthelemy Francois:</t>
        </r>
        <r>
          <rPr>
            <sz val="9"/>
            <color indexed="81"/>
            <rFont val="Tahoma"/>
            <charset val="1"/>
          </rPr>
          <t xml:space="preserve">
L'exercice "0" désigne la période pré-exploitation, indépendamment de sa durée réelle.</t>
        </r>
      </text>
    </comment>
    <comment ref="B103" authorId="0">
      <text>
        <r>
          <rPr>
            <sz val="9"/>
            <color indexed="81"/>
            <rFont val="Tahoma"/>
            <family val="2"/>
          </rPr>
          <t>Flux entrant en (</t>
        </r>
        <r>
          <rPr>
            <b/>
            <sz val="9"/>
            <color indexed="81"/>
            <rFont val="Tahoma"/>
            <family val="2"/>
          </rPr>
          <t>+</t>
        </r>
        <r>
          <rPr>
            <sz val="9"/>
            <color indexed="81"/>
            <rFont val="Tahoma"/>
            <family val="2"/>
          </rPr>
          <t>) et flux sortants en (</t>
        </r>
        <r>
          <rPr>
            <b/>
            <sz val="9"/>
            <color indexed="81"/>
            <rFont val="Tahoma"/>
            <family val="2"/>
          </rPr>
          <t>-</t>
        </r>
        <r>
          <rPr>
            <sz val="9"/>
            <color indexed="81"/>
            <rFont val="Tahoma"/>
            <family val="2"/>
          </rPr>
          <t>)</t>
        </r>
      </text>
    </comment>
  </commentList>
</comments>
</file>

<file path=xl/sharedStrings.xml><?xml version="1.0" encoding="utf-8"?>
<sst xmlns="http://schemas.openxmlformats.org/spreadsheetml/2006/main" count="104" uniqueCount="97">
  <si>
    <t>Autres charges d'exploitation</t>
  </si>
  <si>
    <t>Produits d'exploitation (PEX)</t>
  </si>
  <si>
    <t>Charges d'exploitation (CEX)</t>
  </si>
  <si>
    <t>Assurances</t>
  </si>
  <si>
    <t>Charges de location</t>
  </si>
  <si>
    <t>Frais de gestion</t>
  </si>
  <si>
    <t>Impôts, taxes et versements assimilés (ITVA)</t>
  </si>
  <si>
    <t>Valeur ajoutée (VA) = PEX - CEX</t>
  </si>
  <si>
    <t>Excédent brut d'exploitation (EBE) = VA - ITVA</t>
  </si>
  <si>
    <t>Résultat courant avant impôt (RCAI) = REX - INT</t>
  </si>
  <si>
    <t>Impôt sur les sociétés (IS)</t>
  </si>
  <si>
    <t>Résultat net de l'exercice (RN) = RCAI - IS</t>
  </si>
  <si>
    <r>
      <rPr>
        <b/>
        <sz val="11"/>
        <color theme="1"/>
        <rFont val="Arial"/>
        <family val="2"/>
      </rPr>
      <t>Exercices</t>
    </r>
    <r>
      <rPr>
        <sz val="11"/>
        <color theme="1"/>
        <rFont val="Arial"/>
        <family val="2"/>
      </rPr>
      <t xml:space="preserve"> (calendaires - 12 mois)</t>
    </r>
  </si>
  <si>
    <t>Revalorisation annuelle du tarif d'achat (%)</t>
  </si>
  <si>
    <t>Cellules à compléter</t>
  </si>
  <si>
    <t>Cellules à ne pas modifier</t>
  </si>
  <si>
    <t>Montant de l'apport en fonds propres</t>
  </si>
  <si>
    <t>Montant de l'apport en dette</t>
  </si>
  <si>
    <t>Investissement</t>
  </si>
  <si>
    <t>Autres charges financières</t>
  </si>
  <si>
    <t>Produits financiers</t>
  </si>
  <si>
    <t>Intérêts bancaires sur l'emprunt bancaire (INT)</t>
  </si>
  <si>
    <t>Montant total brut de l'investissement</t>
  </si>
  <si>
    <t>Montant des avantages et subventions à l'investissement</t>
  </si>
  <si>
    <t>Montant total de l'investissement net des avantages et subventions</t>
  </si>
  <si>
    <t>Postes de l'investissement</t>
  </si>
  <si>
    <t>Financement</t>
  </si>
  <si>
    <t>%</t>
  </si>
  <si>
    <t>Taux d'intérêt de l'emprunt</t>
  </si>
  <si>
    <t>Durée de l'emprunt (en années)</t>
  </si>
  <si>
    <t>Charges</t>
  </si>
  <si>
    <t>Durée d'amortissement (en années)</t>
  </si>
  <si>
    <t>Revenus de la vente d'électricité</t>
  </si>
  <si>
    <t>Autres revenus d'exploitation</t>
  </si>
  <si>
    <t>Données techniques de l'installation et hypothèses</t>
  </si>
  <si>
    <t>Montant à amortir (= investissement net)</t>
  </si>
  <si>
    <t>Tableau de flux</t>
  </si>
  <si>
    <t>Flux d'investissement</t>
  </si>
  <si>
    <t>Tirage sur facilité d'emprunt</t>
  </si>
  <si>
    <t>Remboursement du capital de l'emprunt</t>
  </si>
  <si>
    <t>Tirage des fonds propres</t>
  </si>
  <si>
    <t>Paiement de dividendes</t>
  </si>
  <si>
    <t>Tirage de la subvention et avantages</t>
  </si>
  <si>
    <t>Montant brut de l'investissement hors raccordement</t>
  </si>
  <si>
    <t>Dotation aux provisions (DP)</t>
  </si>
  <si>
    <t>Dotation aux amortissements (DA)</t>
  </si>
  <si>
    <t>Résultat d'exploitation (REX) = EBE - DA - DP</t>
  </si>
  <si>
    <t>Hypothèse d'inflation</t>
  </si>
  <si>
    <t>Pré-exploitation</t>
  </si>
  <si>
    <t>Taux effectif d'IS</t>
  </si>
  <si>
    <t>Frais financiers et légaux</t>
  </si>
  <si>
    <t>Total</t>
  </si>
  <si>
    <t>IFER</t>
  </si>
  <si>
    <t>CFE</t>
  </si>
  <si>
    <t>CVAE</t>
  </si>
  <si>
    <t>Taxe foncière</t>
  </si>
  <si>
    <t>Autres taxes</t>
  </si>
  <si>
    <t>C3S</t>
  </si>
  <si>
    <t>Hauteur de chute (m)</t>
  </si>
  <si>
    <t>Etudes et frais de développement</t>
  </si>
  <si>
    <t>Génie civil</t>
  </si>
  <si>
    <t>Equipements hydromécaniques (turbinage)</t>
  </si>
  <si>
    <t>Equipements de production électrique</t>
  </si>
  <si>
    <t>EUR HT</t>
  </si>
  <si>
    <t>Compte de Résultat (EUR HT)</t>
  </si>
  <si>
    <t>Type de turbine utilisée</t>
  </si>
  <si>
    <t>Frais de personnel</t>
  </si>
  <si>
    <t>Droit de passage</t>
  </si>
  <si>
    <t>Agence de l'eau</t>
  </si>
  <si>
    <t>Gestion des déchets</t>
  </si>
  <si>
    <t>Consommables</t>
  </si>
  <si>
    <t>Exploitation et maintenance</t>
  </si>
  <si>
    <t>Montant total brut de l'investissement en EUR/kW</t>
  </si>
  <si>
    <t>Montant brut de l'investissement hors raccordement en EUR/kW</t>
  </si>
  <si>
    <t>Raccordement au réseau électrique</t>
  </si>
  <si>
    <t>Autres postes de coûts de l'investissement (à commenter)</t>
  </si>
  <si>
    <t>Maitrise d'œuvre</t>
  </si>
  <si>
    <t>Equipements électriques divers (poste de transformation, cablage, etc.)</t>
  </si>
  <si>
    <t>Commentaires</t>
  </si>
  <si>
    <t>Puissance de l'installation (MW)</t>
  </si>
  <si>
    <t>Energie produite (MWh/an)</t>
  </si>
  <si>
    <t>Productible (MWh/MW)</t>
  </si>
  <si>
    <t>Tarif d'achat moyen de l'énergie produite (EUR/MWh)</t>
  </si>
  <si>
    <t>Légende :</t>
  </si>
  <si>
    <t>[Nom du projet]</t>
  </si>
  <si>
    <t>[Société candidate]</t>
  </si>
  <si>
    <t>Tableau d'amortissement de l'emprunt</t>
  </si>
  <si>
    <t>Montant du capital emprunté restant en début de période</t>
  </si>
  <si>
    <t>Intérêts payés</t>
  </si>
  <si>
    <t>Capital remboursé</t>
  </si>
  <si>
    <t>Annuité</t>
  </si>
  <si>
    <t>Montant du capital emprunté restant en fin de période</t>
  </si>
  <si>
    <t xml:space="preserve">Exploitation dans le cadre du contrat </t>
  </si>
  <si>
    <t>Variation annuelle</t>
  </si>
  <si>
    <t>Tarif d'achat de l'énergie proposé (EUR/kWh)</t>
  </si>
  <si>
    <r>
      <t xml:space="preserve">Ce fichier Excel a pour but d'acceuillir le modèle de plan d'affaires construit par le candidat pour son projet sur la durée de l'obligation d'achat, à insérer dans l'onglet "BP projet candidat (1)". Le candidat doit, dans son modèle de plan d'affaires, faire apparaitre l'ensemble des hypothèses qu'il aura prises en compte, telles que la productivité de l'installation, la revalorisation annuelle du tarif, l'inflation, le taux d'intérêt de l'emprunt etc. 
Ce modèle doit ensuite être synthétisé par le candidat dans le modèle de plan d'affaires simplifié établi par la CRE, situé dans l'onglet "BP simplifié CRE (2)". </t>
    </r>
    <r>
      <rPr>
        <u/>
        <sz val="11"/>
        <color theme="1"/>
        <rFont val="Arial"/>
        <family val="2"/>
      </rPr>
      <t>Le modèle simplifié établi par la CRE ne peut en aucun cas se substituer au modèle de plan d'affaires du candidat</t>
    </r>
    <r>
      <rPr>
        <sz val="11"/>
        <color theme="1"/>
        <rFont val="Arial"/>
        <family val="2"/>
      </rPr>
      <t xml:space="preserve">. Il ne s'agit que d'un modèle de synthèse.
Le candidat doit veiller à ce que les liens entre les deux onglets restent apparents (pas de données saisies "en dur" dans l'onglet "BP simplifié CRE (2)". Le candidat doit par ailleurs respecter l'intégrité du modèle simplifié établi par la CRE (qui fait l'objet d'une protection) en ne saisissant que les cellules prévues à cet effet. Un code couleur identifie les cellules que le candidat peut compléter, et celles qui ne doivent pas être modifiées. 
Il est porté à l'attention du candidat que :
- les données doivent être renseignées en </t>
    </r>
    <r>
      <rPr>
        <u/>
        <sz val="11"/>
        <color theme="1"/>
        <rFont val="Arial"/>
        <family val="2"/>
      </rPr>
      <t>euros courants</t>
    </r>
    <r>
      <rPr>
        <sz val="11"/>
        <color theme="1"/>
        <rFont val="Arial"/>
        <family val="2"/>
      </rPr>
      <t xml:space="preserve"> (valeurs nominales)
- les données doivent être renseignées en </t>
    </r>
    <r>
      <rPr>
        <u/>
        <sz val="11"/>
        <color theme="1"/>
        <rFont val="Arial"/>
        <family val="2"/>
      </rPr>
      <t>valeur positive</t>
    </r>
    <r>
      <rPr>
        <sz val="11"/>
        <color theme="1"/>
        <rFont val="Arial"/>
        <family val="2"/>
      </rPr>
      <t xml:space="preserve">, sauf si mention contraire (pour les flux de trésorerie notamment) 
- le modèle de plan d'affaires établi par la CRE prend en compte des </t>
    </r>
    <r>
      <rPr>
        <u/>
        <sz val="11"/>
        <color theme="1"/>
        <rFont val="Arial"/>
        <family val="2"/>
      </rPr>
      <t>exercices de 12 mois</t>
    </r>
    <r>
      <rPr>
        <sz val="11"/>
        <color theme="1"/>
        <rFont val="Arial"/>
        <family val="2"/>
      </rPr>
      <t xml:space="preserve"> (années calendaires), le candidat devra donc s'y conformer au moment de synthétiser ses données dans le modèle simplifié. </t>
    </r>
  </si>
  <si>
    <t>Prime pour l'investissement participatif (EUR/kWh)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</si>
</sst>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_ ;\-#,##0\ "/>
    <numFmt numFmtId="166" formatCode="#,##0.0000_ ;\-#,##0.0000\ "/>
    <numFmt numFmtId="167" formatCode="#,##0.00_ ;\-#,##0.00\ "/>
  </numFmts>
  <fonts count="1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u/>
      <sz val="11"/>
      <color theme="1"/>
      <name val="Arial"/>
      <family val="2"/>
    </font>
    <font>
      <sz val="9"/>
      <color indexed="81"/>
      <name val="Tahoma"/>
      <family val="2"/>
    </font>
    <font>
      <b/>
      <sz val="9"/>
      <color indexed="81"/>
      <name val="Tahoma"/>
      <family val="2"/>
    </font>
    <font>
      <i/>
      <sz val="11"/>
      <color theme="1"/>
      <name val="Arial"/>
      <family val="2"/>
    </font>
    <font>
      <b/>
      <sz val="11"/>
      <color theme="0"/>
      <name val="Arial"/>
      <family val="2"/>
    </font>
    <font>
      <i/>
      <sz val="9"/>
      <color indexed="81"/>
      <name val="Tahoma"/>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9" tint="-0.249977111117893"/>
        <bgColor indexed="64"/>
      </patternFill>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2" fillId="2" borderId="0" xfId="0" applyFont="1" applyFill="1"/>
    <xf numFmtId="43" fontId="2" fillId="2" borderId="0" xfId="1" applyFont="1" applyFill="1"/>
    <xf numFmtId="0" fontId="2" fillId="2" borderId="0" xfId="0" applyFont="1" applyFill="1" applyAlignment="1">
      <alignment horizontal="left" indent="2"/>
    </xf>
    <xf numFmtId="0" fontId="3" fillId="2" borderId="0" xfId="0" applyFont="1" applyFill="1"/>
    <xf numFmtId="0" fontId="2" fillId="2" borderId="1" xfId="0" applyFont="1" applyFill="1" applyBorder="1"/>
    <xf numFmtId="0" fontId="3" fillId="3" borderId="1" xfId="0" applyFont="1" applyFill="1" applyBorder="1" applyAlignment="1">
      <alignment horizontal="left"/>
    </xf>
    <xf numFmtId="0" fontId="3" fillId="3" borderId="1" xfId="0" applyFont="1" applyFill="1" applyBorder="1"/>
    <xf numFmtId="0" fontId="3" fillId="2" borderId="1" xfId="0" applyFont="1" applyFill="1" applyBorder="1" applyAlignment="1">
      <alignment horizontal="center"/>
    </xf>
    <xf numFmtId="0" fontId="2" fillId="4" borderId="0" xfId="0" applyFont="1" applyFill="1"/>
    <xf numFmtId="0" fontId="2" fillId="2" borderId="0" xfId="0" applyFont="1" applyFill="1" applyAlignment="1"/>
    <xf numFmtId="165" fontId="2" fillId="2" borderId="0" xfId="1" applyNumberFormat="1" applyFont="1" applyFill="1"/>
    <xf numFmtId="165" fontId="2" fillId="4" borderId="0" xfId="1" applyNumberFormat="1" applyFont="1" applyFill="1"/>
    <xf numFmtId="166" fontId="2" fillId="4" borderId="0" xfId="1" applyNumberFormat="1" applyFont="1" applyFill="1"/>
    <xf numFmtId="0" fontId="2" fillId="2" borderId="0" xfId="0" applyFont="1" applyFill="1" applyAlignment="1">
      <alignment horizontal="right" indent="2"/>
    </xf>
    <xf numFmtId="165" fontId="2" fillId="2" borderId="0" xfId="0" applyNumberFormat="1" applyFont="1" applyFill="1"/>
    <xf numFmtId="0" fontId="2" fillId="3" borderId="1"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165" fontId="2" fillId="3" borderId="0" xfId="0" applyNumberFormat="1" applyFont="1" applyFill="1"/>
    <xf numFmtId="10" fontId="2" fillId="4" borderId="0" xfId="2" applyNumberFormat="1" applyFont="1" applyFill="1"/>
    <xf numFmtId="0" fontId="2" fillId="2" borderId="10" xfId="0" applyFont="1" applyFill="1" applyBorder="1" applyAlignment="1">
      <alignment horizontal="center" vertical="center"/>
    </xf>
    <xf numFmtId="165" fontId="3" fillId="5" borderId="0" xfId="1" applyNumberFormat="1" applyFont="1" applyFill="1" applyAlignment="1">
      <alignment horizontal="right"/>
    </xf>
    <xf numFmtId="165" fontId="2" fillId="5" borderId="0" xfId="1" applyNumberFormat="1" applyFont="1" applyFill="1"/>
    <xf numFmtId="164" fontId="2" fillId="5" borderId="0" xfId="2" applyNumberFormat="1" applyFont="1" applyFill="1" applyAlignment="1">
      <alignment horizontal="center"/>
    </xf>
    <xf numFmtId="165" fontId="3" fillId="5" borderId="0" xfId="1" applyNumberFormat="1" applyFont="1" applyFill="1"/>
    <xf numFmtId="164" fontId="2" fillId="5" borderId="0" xfId="2" applyNumberFormat="1" applyFont="1" applyFill="1" applyAlignment="1">
      <alignment horizontal="left" indent="6"/>
    </xf>
    <xf numFmtId="0" fontId="2" fillId="0" borderId="0" xfId="0" applyFont="1" applyFill="1" applyAlignment="1">
      <alignment horizontal="left" indent="2"/>
    </xf>
    <xf numFmtId="0" fontId="3" fillId="3" borderId="1" xfId="0" applyFont="1" applyFill="1" applyBorder="1" applyAlignment="1"/>
    <xf numFmtId="167" fontId="2" fillId="5" borderId="0" xfId="1" applyNumberFormat="1" applyFont="1" applyFill="1"/>
    <xf numFmtId="165" fontId="2" fillId="5" borderId="0" xfId="0" applyNumberFormat="1" applyFont="1" applyFill="1"/>
    <xf numFmtId="0" fontId="2" fillId="2" borderId="0" xfId="0" applyFont="1" applyFill="1" applyAlignment="1">
      <alignment horizontal="left" indent="4"/>
    </xf>
    <xf numFmtId="0" fontId="7" fillId="2" borderId="0" xfId="0" applyFont="1" applyFill="1"/>
    <xf numFmtId="0" fontId="7" fillId="0" borderId="0" xfId="0" applyFont="1" applyFill="1"/>
    <xf numFmtId="0" fontId="3" fillId="3" borderId="1" xfId="0" applyFont="1" applyFill="1" applyBorder="1" applyAlignment="1">
      <alignment horizontal="center"/>
    </xf>
    <xf numFmtId="0" fontId="3" fillId="2" borderId="0" xfId="0" applyFont="1" applyFill="1" applyAlignment="1">
      <alignment horizontal="right" indent="2"/>
    </xf>
    <xf numFmtId="9" fontId="2" fillId="5" borderId="0" xfId="2" applyNumberFormat="1" applyFont="1" applyFill="1" applyAlignment="1">
      <alignment horizontal="center"/>
    </xf>
    <xf numFmtId="0" fontId="8" fillId="7" borderId="0" xfId="0" applyFont="1" applyFill="1" applyBorder="1" applyAlignment="1">
      <alignment vertical="center"/>
    </xf>
    <xf numFmtId="0" fontId="7" fillId="2" borderId="0" xfId="0" applyFont="1" applyFill="1" applyAlignment="1">
      <alignment horizontal="left" indent="3"/>
    </xf>
    <xf numFmtId="10" fontId="7" fillId="5" borderId="0" xfId="2" applyNumberFormat="1" applyFont="1" applyFill="1" applyAlignment="1">
      <alignment horizontal="left" indent="6"/>
    </xf>
    <xf numFmtId="10" fontId="7" fillId="5" borderId="0" xfId="2" applyNumberFormat="1" applyFont="1" applyFill="1" applyAlignment="1">
      <alignment horizontal="right"/>
    </xf>
    <xf numFmtId="0" fontId="2" fillId="3" borderId="2" xfId="0" applyFont="1" applyFill="1" applyBorder="1" applyAlignment="1">
      <alignment horizontal="left" vertical="center" wrapText="1" indent="1"/>
    </xf>
    <xf numFmtId="0" fontId="2" fillId="3" borderId="3" xfId="0" applyFont="1" applyFill="1" applyBorder="1" applyAlignment="1">
      <alignment horizontal="left" vertical="center" wrapText="1" indent="1"/>
    </xf>
    <xf numFmtId="0" fontId="2" fillId="3" borderId="4"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8" fillId="6" borderId="0" xfId="0" applyFont="1" applyFill="1" applyBorder="1" applyAlignment="1">
      <alignment horizontal="center" vertical="center"/>
    </xf>
    <xf numFmtId="0" fontId="2" fillId="4" borderId="0" xfId="0" applyFont="1" applyFill="1" applyAlignment="1" applyProtection="1">
      <alignment horizontal="center"/>
      <protection locked="0"/>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2:I32"/>
  <sheetViews>
    <sheetView workbookViewId="0">
      <selection activeCell="E42" sqref="E42"/>
    </sheetView>
  </sheetViews>
  <sheetFormatPr baseColWidth="10" defaultRowHeight="14.25" x14ac:dyDescent="0.2"/>
  <cols>
    <col min="1" max="16384" width="11.42578125" style="1"/>
  </cols>
  <sheetData>
    <row r="2" spans="2:9" ht="15" thickBot="1" x14ac:dyDescent="0.25"/>
    <row r="3" spans="2:9" ht="14.25" customHeight="1" x14ac:dyDescent="0.2">
      <c r="B3" s="41" t="s">
        <v>95</v>
      </c>
      <c r="C3" s="42"/>
      <c r="D3" s="42"/>
      <c r="E3" s="42"/>
      <c r="F3" s="42"/>
      <c r="G3" s="42"/>
      <c r="H3" s="42"/>
      <c r="I3" s="43"/>
    </row>
    <row r="4" spans="2:9" ht="15" customHeight="1" x14ac:dyDescent="0.2">
      <c r="B4" s="44"/>
      <c r="C4" s="45"/>
      <c r="D4" s="45"/>
      <c r="E4" s="45"/>
      <c r="F4" s="45"/>
      <c r="G4" s="45"/>
      <c r="H4" s="45"/>
      <c r="I4" s="46"/>
    </row>
    <row r="5" spans="2:9" ht="15" customHeight="1" x14ac:dyDescent="0.2">
      <c r="B5" s="44"/>
      <c r="C5" s="45"/>
      <c r="D5" s="45"/>
      <c r="E5" s="45"/>
      <c r="F5" s="45"/>
      <c r="G5" s="45"/>
      <c r="H5" s="45"/>
      <c r="I5" s="46"/>
    </row>
    <row r="6" spans="2:9" ht="15" customHeight="1" x14ac:dyDescent="0.2">
      <c r="B6" s="44"/>
      <c r="C6" s="45"/>
      <c r="D6" s="45"/>
      <c r="E6" s="45"/>
      <c r="F6" s="45"/>
      <c r="G6" s="45"/>
      <c r="H6" s="45"/>
      <c r="I6" s="46"/>
    </row>
    <row r="7" spans="2:9" ht="15" customHeight="1" x14ac:dyDescent="0.2">
      <c r="B7" s="44"/>
      <c r="C7" s="45"/>
      <c r="D7" s="45"/>
      <c r="E7" s="45"/>
      <c r="F7" s="45"/>
      <c r="G7" s="45"/>
      <c r="H7" s="45"/>
      <c r="I7" s="46"/>
    </row>
    <row r="8" spans="2:9" ht="15" customHeight="1" x14ac:dyDescent="0.2">
      <c r="B8" s="44"/>
      <c r="C8" s="45"/>
      <c r="D8" s="45"/>
      <c r="E8" s="45"/>
      <c r="F8" s="45"/>
      <c r="G8" s="45"/>
      <c r="H8" s="45"/>
      <c r="I8" s="46"/>
    </row>
    <row r="9" spans="2:9" ht="15" customHeight="1" x14ac:dyDescent="0.2">
      <c r="B9" s="44"/>
      <c r="C9" s="45"/>
      <c r="D9" s="45"/>
      <c r="E9" s="45"/>
      <c r="F9" s="45"/>
      <c r="G9" s="45"/>
      <c r="H9" s="45"/>
      <c r="I9" s="46"/>
    </row>
    <row r="10" spans="2:9" ht="15" customHeight="1" x14ac:dyDescent="0.2">
      <c r="B10" s="44"/>
      <c r="C10" s="45"/>
      <c r="D10" s="45"/>
      <c r="E10" s="45"/>
      <c r="F10" s="45"/>
      <c r="G10" s="45"/>
      <c r="H10" s="45"/>
      <c r="I10" s="46"/>
    </row>
    <row r="11" spans="2:9" ht="15" customHeight="1" x14ac:dyDescent="0.2">
      <c r="B11" s="44"/>
      <c r="C11" s="45"/>
      <c r="D11" s="45"/>
      <c r="E11" s="45"/>
      <c r="F11" s="45"/>
      <c r="G11" s="45"/>
      <c r="H11" s="45"/>
      <c r="I11" s="46"/>
    </row>
    <row r="12" spans="2:9" ht="15" customHeight="1" x14ac:dyDescent="0.2">
      <c r="B12" s="44"/>
      <c r="C12" s="45"/>
      <c r="D12" s="45"/>
      <c r="E12" s="45"/>
      <c r="F12" s="45"/>
      <c r="G12" s="45"/>
      <c r="H12" s="45"/>
      <c r="I12" s="46"/>
    </row>
    <row r="13" spans="2:9" ht="15" customHeight="1" x14ac:dyDescent="0.2">
      <c r="B13" s="44"/>
      <c r="C13" s="45"/>
      <c r="D13" s="45"/>
      <c r="E13" s="45"/>
      <c r="F13" s="45"/>
      <c r="G13" s="45"/>
      <c r="H13" s="45"/>
      <c r="I13" s="46"/>
    </row>
    <row r="14" spans="2:9" ht="15" customHeight="1" x14ac:dyDescent="0.2">
      <c r="B14" s="44"/>
      <c r="C14" s="45"/>
      <c r="D14" s="45"/>
      <c r="E14" s="45"/>
      <c r="F14" s="45"/>
      <c r="G14" s="45"/>
      <c r="H14" s="45"/>
      <c r="I14" s="46"/>
    </row>
    <row r="15" spans="2:9" ht="15" customHeight="1" x14ac:dyDescent="0.2">
      <c r="B15" s="44"/>
      <c r="C15" s="45"/>
      <c r="D15" s="45"/>
      <c r="E15" s="45"/>
      <c r="F15" s="45"/>
      <c r="G15" s="45"/>
      <c r="H15" s="45"/>
      <c r="I15" s="46"/>
    </row>
    <row r="16" spans="2:9" ht="15" customHeight="1" x14ac:dyDescent="0.2">
      <c r="B16" s="44"/>
      <c r="C16" s="45"/>
      <c r="D16" s="45"/>
      <c r="E16" s="45"/>
      <c r="F16" s="45"/>
      <c r="G16" s="45"/>
      <c r="H16" s="45"/>
      <c r="I16" s="46"/>
    </row>
    <row r="17" spans="2:9" ht="15" customHeight="1" x14ac:dyDescent="0.2">
      <c r="B17" s="44"/>
      <c r="C17" s="45"/>
      <c r="D17" s="45"/>
      <c r="E17" s="45"/>
      <c r="F17" s="45"/>
      <c r="G17" s="45"/>
      <c r="H17" s="45"/>
      <c r="I17" s="46"/>
    </row>
    <row r="18" spans="2:9" ht="15" customHeight="1" x14ac:dyDescent="0.2">
      <c r="B18" s="44"/>
      <c r="C18" s="45"/>
      <c r="D18" s="45"/>
      <c r="E18" s="45"/>
      <c r="F18" s="45"/>
      <c r="G18" s="45"/>
      <c r="H18" s="45"/>
      <c r="I18" s="46"/>
    </row>
    <row r="19" spans="2:9" ht="15" customHeight="1" x14ac:dyDescent="0.2">
      <c r="B19" s="44"/>
      <c r="C19" s="45"/>
      <c r="D19" s="45"/>
      <c r="E19" s="45"/>
      <c r="F19" s="45"/>
      <c r="G19" s="45"/>
      <c r="H19" s="45"/>
      <c r="I19" s="46"/>
    </row>
    <row r="20" spans="2:9" ht="15" customHeight="1" x14ac:dyDescent="0.2">
      <c r="B20" s="44"/>
      <c r="C20" s="45"/>
      <c r="D20" s="45"/>
      <c r="E20" s="45"/>
      <c r="F20" s="45"/>
      <c r="G20" s="45"/>
      <c r="H20" s="45"/>
      <c r="I20" s="46"/>
    </row>
    <row r="21" spans="2:9" ht="15" customHeight="1" x14ac:dyDescent="0.2">
      <c r="B21" s="44"/>
      <c r="C21" s="45"/>
      <c r="D21" s="45"/>
      <c r="E21" s="45"/>
      <c r="F21" s="45"/>
      <c r="G21" s="45"/>
      <c r="H21" s="45"/>
      <c r="I21" s="46"/>
    </row>
    <row r="22" spans="2:9" ht="15" customHeight="1" x14ac:dyDescent="0.2">
      <c r="B22" s="44"/>
      <c r="C22" s="45"/>
      <c r="D22" s="45"/>
      <c r="E22" s="45"/>
      <c r="F22" s="45"/>
      <c r="G22" s="45"/>
      <c r="H22" s="45"/>
      <c r="I22" s="46"/>
    </row>
    <row r="23" spans="2:9" ht="15" customHeight="1" x14ac:dyDescent="0.2">
      <c r="B23" s="44"/>
      <c r="C23" s="45"/>
      <c r="D23" s="45"/>
      <c r="E23" s="45"/>
      <c r="F23" s="45"/>
      <c r="G23" s="45"/>
      <c r="H23" s="45"/>
      <c r="I23" s="46"/>
    </row>
    <row r="24" spans="2:9" ht="15" customHeight="1" x14ac:dyDescent="0.2">
      <c r="B24" s="44"/>
      <c r="C24" s="45"/>
      <c r="D24" s="45"/>
      <c r="E24" s="45"/>
      <c r="F24" s="45"/>
      <c r="G24" s="45"/>
      <c r="H24" s="45"/>
      <c r="I24" s="46"/>
    </row>
    <row r="25" spans="2:9" ht="15" customHeight="1" x14ac:dyDescent="0.2">
      <c r="B25" s="44"/>
      <c r="C25" s="45"/>
      <c r="D25" s="45"/>
      <c r="E25" s="45"/>
      <c r="F25" s="45"/>
      <c r="G25" s="45"/>
      <c r="H25" s="45"/>
      <c r="I25" s="46"/>
    </row>
    <row r="26" spans="2:9" ht="15" customHeight="1" thickBot="1" x14ac:dyDescent="0.25">
      <c r="B26" s="47"/>
      <c r="C26" s="48"/>
      <c r="D26" s="48"/>
      <c r="E26" s="48"/>
      <c r="F26" s="48"/>
      <c r="G26" s="48"/>
      <c r="H26" s="48"/>
      <c r="I26" s="49"/>
    </row>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sheetData>
  <mergeCells count="1">
    <mergeCell ref="B3:I2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
  <sheetViews>
    <sheetView showGridLines="0" workbookViewId="0">
      <selection activeCell="C38" sqref="C38"/>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W118"/>
  <sheetViews>
    <sheetView showGridLines="0" tabSelected="1" zoomScale="85" zoomScaleNormal="85" workbookViewId="0">
      <selection activeCell="F48" sqref="F48"/>
    </sheetView>
  </sheetViews>
  <sheetFormatPr baseColWidth="10" defaultRowHeight="14.25" x14ac:dyDescent="0.2"/>
  <cols>
    <col min="1" max="1" width="2.7109375" style="1" customWidth="1"/>
    <col min="2" max="2" width="76.42578125" style="1" customWidth="1"/>
    <col min="3" max="3" width="16.42578125" style="1" bestFit="1" customWidth="1"/>
    <col min="4" max="4" width="15.5703125" style="1" bestFit="1" customWidth="1"/>
    <col min="5" max="5" width="19.140625" style="1" customWidth="1"/>
    <col min="6" max="6" width="20.85546875" style="1" customWidth="1"/>
    <col min="7" max="31" width="15.5703125" style="1" customWidth="1"/>
    <col min="32" max="32" width="15.7109375" style="1" customWidth="1"/>
    <col min="33" max="33" width="15.5703125" style="1" bestFit="1" customWidth="1"/>
    <col min="34" max="34" width="12.7109375" style="1" customWidth="1"/>
    <col min="35" max="35" width="15.5703125" style="1" bestFit="1" customWidth="1"/>
    <col min="36" max="16384" width="11.42578125" style="1"/>
  </cols>
  <sheetData>
    <row r="1" spans="2:3" ht="3" customHeight="1" x14ac:dyDescent="0.2"/>
    <row r="2" spans="2:3" ht="15" customHeight="1" x14ac:dyDescent="0.25">
      <c r="B2" s="35" t="s">
        <v>83</v>
      </c>
    </row>
    <row r="3" spans="2:3" x14ac:dyDescent="0.2">
      <c r="B3" s="14" t="s">
        <v>14</v>
      </c>
      <c r="C3" s="9"/>
    </row>
    <row r="4" spans="2:3" ht="3" customHeight="1" x14ac:dyDescent="0.2">
      <c r="B4" s="14"/>
    </row>
    <row r="5" spans="2:3" x14ac:dyDescent="0.2">
      <c r="B5" s="14" t="s">
        <v>15</v>
      </c>
      <c r="C5" s="23"/>
    </row>
    <row r="7" spans="2:3" x14ac:dyDescent="0.2">
      <c r="B7" s="51" t="s">
        <v>84</v>
      </c>
      <c r="C7" s="51"/>
    </row>
    <row r="8" spans="2:3" ht="3" customHeight="1" x14ac:dyDescent="0.2"/>
    <row r="9" spans="2:3" x14ac:dyDescent="0.2">
      <c r="B9" s="51" t="s">
        <v>85</v>
      </c>
      <c r="C9" s="51"/>
    </row>
    <row r="10" spans="2:3" ht="3" customHeight="1" x14ac:dyDescent="0.2">
      <c r="B10" s="17"/>
      <c r="C10" s="17"/>
    </row>
    <row r="12" spans="2:3" ht="15" x14ac:dyDescent="0.25">
      <c r="B12" s="28" t="s">
        <v>18</v>
      </c>
      <c r="C12" s="16" t="s">
        <v>63</v>
      </c>
    </row>
    <row r="14" spans="2:3" x14ac:dyDescent="0.2">
      <c r="B14" s="3" t="s">
        <v>22</v>
      </c>
      <c r="C14" s="12"/>
    </row>
    <row r="15" spans="2:3" x14ac:dyDescent="0.2">
      <c r="B15" s="3" t="s">
        <v>72</v>
      </c>
      <c r="C15" s="29" t="e">
        <f>C14/C43/1000</f>
        <v>#DIV/0!</v>
      </c>
    </row>
    <row r="16" spans="2:3" x14ac:dyDescent="0.2">
      <c r="B16" s="3" t="s">
        <v>43</v>
      </c>
      <c r="C16" s="23">
        <f>C14-C27</f>
        <v>0</v>
      </c>
    </row>
    <row r="17" spans="2:10" x14ac:dyDescent="0.2">
      <c r="B17" s="3" t="s">
        <v>73</v>
      </c>
      <c r="C17" s="29" t="e">
        <f>C16/C43/1000</f>
        <v>#DIV/0!</v>
      </c>
    </row>
    <row r="18" spans="2:10" x14ac:dyDescent="0.2">
      <c r="B18" s="3"/>
    </row>
    <row r="19" spans="2:10" ht="15" x14ac:dyDescent="0.25">
      <c r="B19" s="28" t="s">
        <v>25</v>
      </c>
      <c r="C19" s="16" t="s">
        <v>63</v>
      </c>
      <c r="D19" s="16" t="s">
        <v>27</v>
      </c>
    </row>
    <row r="20" spans="2:10" x14ac:dyDescent="0.2">
      <c r="B20" s="3"/>
    </row>
    <row r="21" spans="2:10" x14ac:dyDescent="0.2">
      <c r="B21" s="3" t="s">
        <v>59</v>
      </c>
      <c r="C21" s="12"/>
      <c r="D21" s="24" t="e">
        <f>C21/$C$14</f>
        <v>#DIV/0!</v>
      </c>
    </row>
    <row r="22" spans="2:10" x14ac:dyDescent="0.2">
      <c r="B22" s="3" t="s">
        <v>76</v>
      </c>
      <c r="C22" s="12"/>
      <c r="D22" s="24" t="e">
        <f t="shared" ref="D22:D29" si="0">C22/$C$14</f>
        <v>#DIV/0!</v>
      </c>
    </row>
    <row r="23" spans="2:10" x14ac:dyDescent="0.2">
      <c r="B23" s="3" t="s">
        <v>60</v>
      </c>
      <c r="C23" s="12"/>
      <c r="D23" s="24" t="e">
        <f t="shared" si="0"/>
        <v>#DIV/0!</v>
      </c>
    </row>
    <row r="24" spans="2:10" x14ac:dyDescent="0.2">
      <c r="B24" s="3" t="s">
        <v>61</v>
      </c>
      <c r="C24" s="12"/>
      <c r="D24" s="24" t="e">
        <f t="shared" si="0"/>
        <v>#DIV/0!</v>
      </c>
    </row>
    <row r="25" spans="2:10" x14ac:dyDescent="0.2">
      <c r="B25" s="3" t="s">
        <v>62</v>
      </c>
      <c r="C25" s="12"/>
      <c r="D25" s="24" t="e">
        <f t="shared" si="0"/>
        <v>#DIV/0!</v>
      </c>
    </row>
    <row r="26" spans="2:10" x14ac:dyDescent="0.2">
      <c r="B26" s="3" t="s">
        <v>77</v>
      </c>
      <c r="C26" s="12"/>
      <c r="D26" s="24" t="e">
        <f t="shared" si="0"/>
        <v>#DIV/0!</v>
      </c>
    </row>
    <row r="27" spans="2:10" x14ac:dyDescent="0.2">
      <c r="B27" s="3" t="s">
        <v>74</v>
      </c>
      <c r="C27" s="12"/>
      <c r="D27" s="24" t="e">
        <f t="shared" si="0"/>
        <v>#DIV/0!</v>
      </c>
      <c r="J27" s="10"/>
    </row>
    <row r="28" spans="2:10" x14ac:dyDescent="0.2">
      <c r="B28" s="3" t="s">
        <v>50</v>
      </c>
      <c r="C28" s="12"/>
      <c r="D28" s="24" t="e">
        <f t="shared" si="0"/>
        <v>#DIV/0!</v>
      </c>
      <c r="J28" s="10"/>
    </row>
    <row r="29" spans="2:10" x14ac:dyDescent="0.2">
      <c r="B29" s="3" t="s">
        <v>75</v>
      </c>
      <c r="C29" s="12"/>
      <c r="D29" s="24" t="e">
        <f t="shared" si="0"/>
        <v>#DIV/0!</v>
      </c>
      <c r="J29" s="10"/>
    </row>
    <row r="30" spans="2:10" x14ac:dyDescent="0.2">
      <c r="B30" s="3" t="s">
        <v>51</v>
      </c>
      <c r="C30" s="30">
        <f>SUM(C21:C29)</f>
        <v>0</v>
      </c>
      <c r="D30" s="24" t="e">
        <f>C30/C14</f>
        <v>#DIV/0!</v>
      </c>
      <c r="J30" s="10"/>
    </row>
    <row r="31" spans="2:10" x14ac:dyDescent="0.2">
      <c r="B31" s="3"/>
      <c r="J31" s="10"/>
    </row>
    <row r="32" spans="2:10" ht="15" x14ac:dyDescent="0.25">
      <c r="B32" s="28" t="s">
        <v>26</v>
      </c>
      <c r="C32" s="16" t="s">
        <v>63</v>
      </c>
      <c r="D32" s="16" t="s">
        <v>27</v>
      </c>
      <c r="E32" s="16" t="s">
        <v>78</v>
      </c>
      <c r="J32" s="10"/>
    </row>
    <row r="33" spans="2:10" x14ac:dyDescent="0.2">
      <c r="J33" s="10"/>
    </row>
    <row r="34" spans="2:10" x14ac:dyDescent="0.2">
      <c r="B34" s="3" t="s">
        <v>16</v>
      </c>
      <c r="C34" s="12"/>
      <c r="D34" s="24" t="e">
        <f>C34/$C$14</f>
        <v>#DIV/0!</v>
      </c>
      <c r="J34" s="10"/>
    </row>
    <row r="35" spans="2:10" x14ac:dyDescent="0.2">
      <c r="B35" s="3" t="s">
        <v>17</v>
      </c>
      <c r="C35" s="12"/>
      <c r="D35" s="24" t="e">
        <f>C35/$C$14</f>
        <v>#DIV/0!</v>
      </c>
      <c r="J35" s="10"/>
    </row>
    <row r="36" spans="2:10" x14ac:dyDescent="0.2">
      <c r="B36" s="3" t="s">
        <v>23</v>
      </c>
      <c r="C36" s="12"/>
      <c r="D36" s="24" t="e">
        <f>C36/$C$14</f>
        <v>#DIV/0!</v>
      </c>
      <c r="J36" s="10"/>
    </row>
    <row r="37" spans="2:10" x14ac:dyDescent="0.2">
      <c r="B37" s="3" t="s">
        <v>24</v>
      </c>
      <c r="C37" s="19">
        <f>C14-C36</f>
        <v>0</v>
      </c>
      <c r="D37" s="36" t="e">
        <f>SUM(D34:D36)</f>
        <v>#DIV/0!</v>
      </c>
      <c r="J37" s="10"/>
    </row>
    <row r="38" spans="2:10" x14ac:dyDescent="0.2">
      <c r="B38" s="3" t="s">
        <v>28</v>
      </c>
      <c r="C38" s="20"/>
      <c r="J38" s="10"/>
    </row>
    <row r="39" spans="2:10" x14ac:dyDescent="0.2">
      <c r="B39" s="3" t="s">
        <v>29</v>
      </c>
      <c r="C39" s="12"/>
      <c r="J39" s="10"/>
    </row>
    <row r="40" spans="2:10" x14ac:dyDescent="0.2">
      <c r="J40" s="10"/>
    </row>
    <row r="41" spans="2:10" ht="15" x14ac:dyDescent="0.25">
      <c r="B41" s="28" t="s">
        <v>34</v>
      </c>
      <c r="C41" s="16"/>
      <c r="I41" s="10"/>
    </row>
    <row r="42" spans="2:10" x14ac:dyDescent="0.2">
      <c r="J42" s="10"/>
    </row>
    <row r="43" spans="2:10" x14ac:dyDescent="0.2">
      <c r="B43" s="3" t="s">
        <v>79</v>
      </c>
      <c r="C43" s="12"/>
      <c r="J43" s="10"/>
    </row>
    <row r="44" spans="2:10" x14ac:dyDescent="0.2">
      <c r="B44" s="3" t="s">
        <v>80</v>
      </c>
      <c r="C44" s="12"/>
      <c r="J44" s="10"/>
    </row>
    <row r="45" spans="2:10" x14ac:dyDescent="0.2">
      <c r="B45" s="3" t="s">
        <v>81</v>
      </c>
      <c r="C45" s="12"/>
      <c r="J45" s="10"/>
    </row>
    <row r="46" spans="2:10" x14ac:dyDescent="0.2">
      <c r="B46" s="3" t="s">
        <v>65</v>
      </c>
      <c r="C46" s="20"/>
      <c r="J46" s="10"/>
    </row>
    <row r="47" spans="2:10" x14ac:dyDescent="0.2">
      <c r="B47" s="3" t="s">
        <v>58</v>
      </c>
      <c r="C47" s="20"/>
      <c r="J47" s="10"/>
    </row>
    <row r="48" spans="2:10" x14ac:dyDescent="0.2">
      <c r="B48" s="3" t="s">
        <v>94</v>
      </c>
      <c r="C48" s="20"/>
      <c r="J48" s="10"/>
    </row>
    <row r="49" spans="1:23" ht="13.5" customHeight="1" x14ac:dyDescent="0.2">
      <c r="B49" s="3" t="s">
        <v>13</v>
      </c>
      <c r="C49" s="20"/>
      <c r="J49" s="10"/>
    </row>
    <row r="50" spans="1:23" ht="13.5" customHeight="1" x14ac:dyDescent="0.2">
      <c r="B50" s="3" t="s">
        <v>96</v>
      </c>
      <c r="C50" s="20"/>
      <c r="J50" s="10"/>
    </row>
    <row r="51" spans="1:23" x14ac:dyDescent="0.2">
      <c r="J51" s="10"/>
    </row>
    <row r="52" spans="1:23" ht="15" x14ac:dyDescent="0.25">
      <c r="B52" s="28" t="s">
        <v>30</v>
      </c>
      <c r="C52" s="16" t="s">
        <v>63</v>
      </c>
      <c r="D52" s="16" t="s">
        <v>78</v>
      </c>
      <c r="J52" s="10"/>
    </row>
    <row r="53" spans="1:23" x14ac:dyDescent="0.2">
      <c r="J53" s="10"/>
    </row>
    <row r="54" spans="1:23" x14ac:dyDescent="0.2">
      <c r="B54" s="3" t="s">
        <v>35</v>
      </c>
      <c r="C54" s="23">
        <f>C37</f>
        <v>0</v>
      </c>
      <c r="J54" s="10"/>
    </row>
    <row r="55" spans="1:23" x14ac:dyDescent="0.2">
      <c r="B55" s="3" t="s">
        <v>31</v>
      </c>
      <c r="C55" s="12"/>
      <c r="J55" s="10"/>
    </row>
    <row r="56" spans="1:23" x14ac:dyDescent="0.2">
      <c r="B56" s="3" t="s">
        <v>47</v>
      </c>
      <c r="C56" s="20"/>
      <c r="J56" s="10"/>
    </row>
    <row r="57" spans="1:23" x14ac:dyDescent="0.2">
      <c r="B57" s="3"/>
      <c r="J57" s="10"/>
    </row>
    <row r="58" spans="1:23" ht="15" customHeight="1" x14ac:dyDescent="0.2">
      <c r="C58" s="37" t="s">
        <v>48</v>
      </c>
      <c r="D58" s="50" t="s">
        <v>92</v>
      </c>
      <c r="E58" s="50"/>
      <c r="F58" s="50"/>
      <c r="G58" s="50"/>
      <c r="H58" s="50"/>
      <c r="I58" s="50"/>
      <c r="J58" s="50"/>
      <c r="K58" s="50"/>
      <c r="L58" s="50"/>
      <c r="M58" s="50"/>
      <c r="N58" s="50"/>
      <c r="O58" s="50"/>
      <c r="P58" s="50"/>
      <c r="Q58" s="50"/>
      <c r="R58" s="50"/>
      <c r="S58" s="50"/>
      <c r="T58" s="50"/>
      <c r="U58" s="50"/>
      <c r="V58" s="50"/>
      <c r="W58" s="50"/>
    </row>
    <row r="59" spans="1:23" ht="3" customHeight="1" x14ac:dyDescent="0.2">
      <c r="C59" s="21"/>
      <c r="D59" s="21"/>
      <c r="E59" s="21"/>
      <c r="F59" s="21"/>
      <c r="G59" s="21"/>
      <c r="H59" s="21"/>
      <c r="I59" s="21"/>
      <c r="J59" s="21"/>
      <c r="K59" s="21"/>
      <c r="L59" s="21"/>
      <c r="M59" s="21"/>
      <c r="N59" s="21"/>
      <c r="O59" s="21"/>
      <c r="P59" s="21"/>
      <c r="Q59" s="21"/>
      <c r="R59" s="21"/>
      <c r="S59" s="21"/>
      <c r="T59" s="21"/>
      <c r="U59" s="21"/>
      <c r="V59" s="21"/>
      <c r="W59" s="21"/>
    </row>
    <row r="60" spans="1:23" ht="15" x14ac:dyDescent="0.25">
      <c r="B60" s="5" t="s">
        <v>12</v>
      </c>
      <c r="C60" s="18">
        <v>0</v>
      </c>
      <c r="D60" s="8">
        <v>1</v>
      </c>
      <c r="E60" s="8">
        <v>2</v>
      </c>
      <c r="F60" s="8">
        <v>3</v>
      </c>
      <c r="G60" s="8">
        <v>4</v>
      </c>
      <c r="H60" s="8">
        <v>5</v>
      </c>
      <c r="I60" s="8">
        <v>6</v>
      </c>
      <c r="J60" s="8">
        <v>7</v>
      </c>
      <c r="K60" s="8">
        <v>8</v>
      </c>
      <c r="L60" s="8">
        <v>9</v>
      </c>
      <c r="M60" s="8">
        <v>10</v>
      </c>
      <c r="N60" s="8">
        <v>11</v>
      </c>
      <c r="O60" s="8">
        <v>12</v>
      </c>
      <c r="P60" s="8">
        <v>13</v>
      </c>
      <c r="Q60" s="8">
        <v>14</v>
      </c>
      <c r="R60" s="8">
        <v>15</v>
      </c>
      <c r="S60" s="8">
        <v>16</v>
      </c>
      <c r="T60" s="8">
        <v>17</v>
      </c>
      <c r="U60" s="8">
        <v>18</v>
      </c>
      <c r="V60" s="8">
        <v>19</v>
      </c>
      <c r="W60" s="8">
        <v>20</v>
      </c>
    </row>
    <row r="62" spans="1:23" x14ac:dyDescent="0.2">
      <c r="B62" s="3" t="s">
        <v>80</v>
      </c>
      <c r="C62" s="3"/>
      <c r="D62" s="13"/>
      <c r="E62" s="13"/>
      <c r="F62" s="13"/>
      <c r="G62" s="13"/>
      <c r="H62" s="13"/>
      <c r="I62" s="13"/>
      <c r="J62" s="13"/>
      <c r="K62" s="13"/>
      <c r="L62" s="13"/>
      <c r="M62" s="13"/>
      <c r="N62" s="13"/>
      <c r="O62" s="13"/>
      <c r="P62" s="13"/>
      <c r="Q62" s="13"/>
      <c r="R62" s="13"/>
      <c r="S62" s="13"/>
      <c r="T62" s="13"/>
      <c r="U62" s="13"/>
      <c r="V62" s="13"/>
      <c r="W62" s="13"/>
    </row>
    <row r="63" spans="1:23" s="33" customFormat="1" x14ac:dyDescent="0.2">
      <c r="A63" s="32"/>
      <c r="B63" s="38" t="s">
        <v>93</v>
      </c>
      <c r="C63" s="3"/>
      <c r="D63" s="39"/>
      <c r="E63" s="40" t="e">
        <f>E62/D62-1</f>
        <v>#DIV/0!</v>
      </c>
      <c r="F63" s="40" t="e">
        <f t="shared" ref="F63:V63" si="1">F62/E62-1</f>
        <v>#DIV/0!</v>
      </c>
      <c r="G63" s="40" t="e">
        <f t="shared" si="1"/>
        <v>#DIV/0!</v>
      </c>
      <c r="H63" s="40" t="e">
        <f t="shared" si="1"/>
        <v>#DIV/0!</v>
      </c>
      <c r="I63" s="40" t="e">
        <f t="shared" si="1"/>
        <v>#DIV/0!</v>
      </c>
      <c r="J63" s="40" t="e">
        <f t="shared" si="1"/>
        <v>#DIV/0!</v>
      </c>
      <c r="K63" s="40" t="e">
        <f t="shared" si="1"/>
        <v>#DIV/0!</v>
      </c>
      <c r="L63" s="40" t="e">
        <f t="shared" si="1"/>
        <v>#DIV/0!</v>
      </c>
      <c r="M63" s="40" t="e">
        <f t="shared" si="1"/>
        <v>#DIV/0!</v>
      </c>
      <c r="N63" s="40" t="e">
        <f t="shared" si="1"/>
        <v>#DIV/0!</v>
      </c>
      <c r="O63" s="40" t="e">
        <f t="shared" si="1"/>
        <v>#DIV/0!</v>
      </c>
      <c r="P63" s="40" t="e">
        <f t="shared" si="1"/>
        <v>#DIV/0!</v>
      </c>
      <c r="Q63" s="40" t="e">
        <f t="shared" si="1"/>
        <v>#DIV/0!</v>
      </c>
      <c r="R63" s="40" t="e">
        <f t="shared" si="1"/>
        <v>#DIV/0!</v>
      </c>
      <c r="S63" s="40" t="e">
        <f t="shared" si="1"/>
        <v>#DIV/0!</v>
      </c>
      <c r="T63" s="40" t="e">
        <f t="shared" si="1"/>
        <v>#DIV/0!</v>
      </c>
      <c r="U63" s="40" t="e">
        <f t="shared" si="1"/>
        <v>#DIV/0!</v>
      </c>
      <c r="V63" s="40" t="e">
        <f t="shared" si="1"/>
        <v>#DIV/0!</v>
      </c>
      <c r="W63" s="40" t="e">
        <f>W62/V62-1</f>
        <v>#DIV/0!</v>
      </c>
    </row>
    <row r="64" spans="1:23" x14ac:dyDescent="0.2">
      <c r="B64" s="3" t="s">
        <v>82</v>
      </c>
      <c r="C64" s="3"/>
      <c r="D64" s="13"/>
      <c r="E64" s="13"/>
      <c r="F64" s="13"/>
      <c r="G64" s="13"/>
      <c r="H64" s="13"/>
      <c r="I64" s="13"/>
      <c r="J64" s="13"/>
      <c r="K64" s="13"/>
      <c r="L64" s="13"/>
      <c r="M64" s="13"/>
      <c r="N64" s="13"/>
      <c r="O64" s="13"/>
      <c r="P64" s="13"/>
      <c r="Q64" s="13"/>
      <c r="R64" s="13"/>
      <c r="S64" s="13"/>
      <c r="T64" s="13"/>
      <c r="U64" s="13"/>
      <c r="V64" s="13"/>
      <c r="W64" s="13"/>
    </row>
    <row r="65" spans="2:23" x14ac:dyDescent="0.2">
      <c r="B65" s="38" t="s">
        <v>93</v>
      </c>
      <c r="C65" s="3"/>
      <c r="D65" s="39"/>
      <c r="E65" s="40" t="e">
        <f>E64/D64-1</f>
        <v>#DIV/0!</v>
      </c>
      <c r="F65" s="40" t="e">
        <f t="shared" ref="F65:V65" si="2">F64/E64-1</f>
        <v>#DIV/0!</v>
      </c>
      <c r="G65" s="40" t="e">
        <f t="shared" si="2"/>
        <v>#DIV/0!</v>
      </c>
      <c r="H65" s="40" t="e">
        <f t="shared" si="2"/>
        <v>#DIV/0!</v>
      </c>
      <c r="I65" s="40" t="e">
        <f t="shared" si="2"/>
        <v>#DIV/0!</v>
      </c>
      <c r="J65" s="40" t="e">
        <f t="shared" si="2"/>
        <v>#DIV/0!</v>
      </c>
      <c r="K65" s="40" t="e">
        <f t="shared" si="2"/>
        <v>#DIV/0!</v>
      </c>
      <c r="L65" s="40" t="e">
        <f t="shared" si="2"/>
        <v>#DIV/0!</v>
      </c>
      <c r="M65" s="40" t="e">
        <f t="shared" si="2"/>
        <v>#DIV/0!</v>
      </c>
      <c r="N65" s="40" t="e">
        <f t="shared" si="2"/>
        <v>#DIV/0!</v>
      </c>
      <c r="O65" s="40" t="e">
        <f t="shared" si="2"/>
        <v>#DIV/0!</v>
      </c>
      <c r="P65" s="40" t="e">
        <f t="shared" si="2"/>
        <v>#DIV/0!</v>
      </c>
      <c r="Q65" s="40" t="e">
        <f t="shared" si="2"/>
        <v>#DIV/0!</v>
      </c>
      <c r="R65" s="40" t="e">
        <f t="shared" si="2"/>
        <v>#DIV/0!</v>
      </c>
      <c r="S65" s="40" t="e">
        <f t="shared" si="2"/>
        <v>#DIV/0!</v>
      </c>
      <c r="T65" s="40" t="e">
        <f t="shared" si="2"/>
        <v>#DIV/0!</v>
      </c>
      <c r="U65" s="40" t="e">
        <f t="shared" si="2"/>
        <v>#DIV/0!</v>
      </c>
      <c r="V65" s="40" t="e">
        <f t="shared" si="2"/>
        <v>#DIV/0!</v>
      </c>
      <c r="W65" s="40" t="e">
        <f>W64/V64-1</f>
        <v>#DIV/0!</v>
      </c>
    </row>
    <row r="66" spans="2:23" x14ac:dyDescent="0.2">
      <c r="B66" s="3"/>
      <c r="C66" s="3"/>
      <c r="D66" s="2"/>
    </row>
    <row r="67" spans="2:23" ht="15" x14ac:dyDescent="0.25">
      <c r="B67" s="6" t="s">
        <v>64</v>
      </c>
      <c r="C67" s="34">
        <v>0</v>
      </c>
      <c r="D67" s="34">
        <v>1</v>
      </c>
      <c r="E67" s="34">
        <v>2</v>
      </c>
      <c r="F67" s="34">
        <v>3</v>
      </c>
      <c r="G67" s="34">
        <v>4</v>
      </c>
      <c r="H67" s="34">
        <v>5</v>
      </c>
      <c r="I67" s="34">
        <v>6</v>
      </c>
      <c r="J67" s="34">
        <v>7</v>
      </c>
      <c r="K67" s="34">
        <v>8</v>
      </c>
      <c r="L67" s="34">
        <v>9</v>
      </c>
      <c r="M67" s="34">
        <v>10</v>
      </c>
      <c r="N67" s="34">
        <v>11</v>
      </c>
      <c r="O67" s="34">
        <v>12</v>
      </c>
      <c r="P67" s="34">
        <v>13</v>
      </c>
      <c r="Q67" s="34">
        <v>14</v>
      </c>
      <c r="R67" s="34">
        <v>15</v>
      </c>
      <c r="S67" s="34">
        <v>16</v>
      </c>
      <c r="T67" s="34">
        <v>17</v>
      </c>
      <c r="U67" s="34">
        <v>18</v>
      </c>
      <c r="V67" s="34">
        <v>19</v>
      </c>
      <c r="W67" s="34">
        <v>20</v>
      </c>
    </row>
    <row r="68" spans="2:23" x14ac:dyDescent="0.2">
      <c r="B68" s="3"/>
      <c r="C68" s="3"/>
      <c r="D68" s="2"/>
    </row>
    <row r="69" spans="2:23" ht="15" x14ac:dyDescent="0.25">
      <c r="B69" s="4" t="s">
        <v>1</v>
      </c>
      <c r="C69" s="4"/>
      <c r="D69" s="22">
        <f>SUM(D70+D71)</f>
        <v>0</v>
      </c>
      <c r="E69" s="22">
        <f t="shared" ref="E69:V69" si="3">SUM(E70+E71)</f>
        <v>0</v>
      </c>
      <c r="F69" s="22">
        <f t="shared" si="3"/>
        <v>0</v>
      </c>
      <c r="G69" s="22">
        <f t="shared" si="3"/>
        <v>0</v>
      </c>
      <c r="H69" s="22">
        <f t="shared" si="3"/>
        <v>0</v>
      </c>
      <c r="I69" s="22">
        <f t="shared" si="3"/>
        <v>0</v>
      </c>
      <c r="J69" s="22">
        <f t="shared" si="3"/>
        <v>0</v>
      </c>
      <c r="K69" s="22">
        <f t="shared" si="3"/>
        <v>0</v>
      </c>
      <c r="L69" s="22">
        <f t="shared" si="3"/>
        <v>0</v>
      </c>
      <c r="M69" s="22">
        <f t="shared" si="3"/>
        <v>0</v>
      </c>
      <c r="N69" s="22">
        <f t="shared" si="3"/>
        <v>0</v>
      </c>
      <c r="O69" s="22">
        <f t="shared" si="3"/>
        <v>0</v>
      </c>
      <c r="P69" s="22">
        <f t="shared" si="3"/>
        <v>0</v>
      </c>
      <c r="Q69" s="22">
        <f t="shared" si="3"/>
        <v>0</v>
      </c>
      <c r="R69" s="22">
        <f t="shared" si="3"/>
        <v>0</v>
      </c>
      <c r="S69" s="22">
        <f t="shared" si="3"/>
        <v>0</v>
      </c>
      <c r="T69" s="22">
        <f t="shared" si="3"/>
        <v>0</v>
      </c>
      <c r="U69" s="22">
        <f t="shared" si="3"/>
        <v>0</v>
      </c>
      <c r="V69" s="22">
        <f t="shared" si="3"/>
        <v>0</v>
      </c>
      <c r="W69" s="22">
        <f t="shared" ref="W69" si="4">SUM(W70+W71)</f>
        <v>0</v>
      </c>
    </row>
    <row r="70" spans="2:23" ht="15" x14ac:dyDescent="0.25">
      <c r="B70" s="3" t="s">
        <v>32</v>
      </c>
      <c r="C70" s="4"/>
      <c r="D70" s="23">
        <f t="shared" ref="D70:W70" si="5">D64*D62</f>
        <v>0</v>
      </c>
      <c r="E70" s="23">
        <f t="shared" si="5"/>
        <v>0</v>
      </c>
      <c r="F70" s="23">
        <f t="shared" si="5"/>
        <v>0</v>
      </c>
      <c r="G70" s="23">
        <f t="shared" si="5"/>
        <v>0</v>
      </c>
      <c r="H70" s="23">
        <f t="shared" si="5"/>
        <v>0</v>
      </c>
      <c r="I70" s="23">
        <f t="shared" si="5"/>
        <v>0</v>
      </c>
      <c r="J70" s="23">
        <f t="shared" si="5"/>
        <v>0</v>
      </c>
      <c r="K70" s="23">
        <f t="shared" si="5"/>
        <v>0</v>
      </c>
      <c r="L70" s="23">
        <f t="shared" si="5"/>
        <v>0</v>
      </c>
      <c r="M70" s="23">
        <f t="shared" si="5"/>
        <v>0</v>
      </c>
      <c r="N70" s="23">
        <f t="shared" si="5"/>
        <v>0</v>
      </c>
      <c r="O70" s="23">
        <f t="shared" si="5"/>
        <v>0</v>
      </c>
      <c r="P70" s="23">
        <f t="shared" si="5"/>
        <v>0</v>
      </c>
      <c r="Q70" s="23">
        <f t="shared" si="5"/>
        <v>0</v>
      </c>
      <c r="R70" s="23">
        <f t="shared" si="5"/>
        <v>0</v>
      </c>
      <c r="S70" s="23">
        <f t="shared" si="5"/>
        <v>0</v>
      </c>
      <c r="T70" s="23">
        <f t="shared" si="5"/>
        <v>0</v>
      </c>
      <c r="U70" s="23">
        <f t="shared" si="5"/>
        <v>0</v>
      </c>
      <c r="V70" s="23">
        <f t="shared" si="5"/>
        <v>0</v>
      </c>
      <c r="W70" s="23">
        <f t="shared" si="5"/>
        <v>0</v>
      </c>
    </row>
    <row r="71" spans="2:23" ht="15" x14ac:dyDescent="0.25">
      <c r="B71" s="3" t="s">
        <v>33</v>
      </c>
      <c r="C71" s="4"/>
      <c r="D71" s="12"/>
      <c r="E71" s="12"/>
      <c r="F71" s="12"/>
      <c r="G71" s="12"/>
      <c r="H71" s="12"/>
      <c r="I71" s="12"/>
      <c r="J71" s="12"/>
      <c r="K71" s="12"/>
      <c r="L71" s="12"/>
      <c r="M71" s="12"/>
      <c r="N71" s="12"/>
      <c r="O71" s="12"/>
      <c r="P71" s="12"/>
      <c r="Q71" s="12"/>
      <c r="R71" s="12"/>
      <c r="S71" s="12"/>
      <c r="T71" s="12"/>
      <c r="U71" s="12"/>
      <c r="V71" s="12"/>
      <c r="W71" s="12"/>
    </row>
    <row r="72" spans="2:23" ht="15" x14ac:dyDescent="0.25">
      <c r="B72" s="4" t="s">
        <v>2</v>
      </c>
      <c r="C72" s="4"/>
      <c r="D72" s="22">
        <f t="shared" ref="D72:W72" si="6">SUM(D73:D79)</f>
        <v>0</v>
      </c>
      <c r="E72" s="22">
        <f t="shared" si="6"/>
        <v>0</v>
      </c>
      <c r="F72" s="22">
        <f t="shared" si="6"/>
        <v>0</v>
      </c>
      <c r="G72" s="22">
        <f t="shared" si="6"/>
        <v>0</v>
      </c>
      <c r="H72" s="22">
        <f t="shared" si="6"/>
        <v>0</v>
      </c>
      <c r="I72" s="22">
        <f t="shared" si="6"/>
        <v>0</v>
      </c>
      <c r="J72" s="22">
        <f t="shared" si="6"/>
        <v>0</v>
      </c>
      <c r="K72" s="22">
        <f t="shared" si="6"/>
        <v>0</v>
      </c>
      <c r="L72" s="22">
        <f t="shared" si="6"/>
        <v>0</v>
      </c>
      <c r="M72" s="22">
        <f t="shared" si="6"/>
        <v>0</v>
      </c>
      <c r="N72" s="22">
        <f t="shared" si="6"/>
        <v>0</v>
      </c>
      <c r="O72" s="22">
        <f t="shared" si="6"/>
        <v>0</v>
      </c>
      <c r="P72" s="22">
        <f t="shared" si="6"/>
        <v>0</v>
      </c>
      <c r="Q72" s="22">
        <f t="shared" si="6"/>
        <v>0</v>
      </c>
      <c r="R72" s="22">
        <f t="shared" si="6"/>
        <v>0</v>
      </c>
      <c r="S72" s="22">
        <f t="shared" si="6"/>
        <v>0</v>
      </c>
      <c r="T72" s="22">
        <f t="shared" si="6"/>
        <v>0</v>
      </c>
      <c r="U72" s="22">
        <f t="shared" si="6"/>
        <v>0</v>
      </c>
      <c r="V72" s="22">
        <f t="shared" si="6"/>
        <v>0</v>
      </c>
      <c r="W72" s="22">
        <f t="shared" si="6"/>
        <v>0</v>
      </c>
    </row>
    <row r="73" spans="2:23" x14ac:dyDescent="0.2">
      <c r="B73" s="3" t="s">
        <v>71</v>
      </c>
      <c r="C73" s="3"/>
      <c r="D73" s="12"/>
      <c r="E73" s="12"/>
      <c r="F73" s="12"/>
      <c r="G73" s="12"/>
      <c r="H73" s="12"/>
      <c r="I73" s="12"/>
      <c r="J73" s="12"/>
      <c r="K73" s="12"/>
      <c r="L73" s="12"/>
      <c r="M73" s="12"/>
      <c r="N73" s="12"/>
      <c r="O73" s="12"/>
      <c r="P73" s="12"/>
      <c r="Q73" s="12"/>
      <c r="R73" s="12"/>
      <c r="S73" s="12"/>
      <c r="T73" s="12"/>
      <c r="U73" s="12"/>
      <c r="V73" s="12"/>
      <c r="W73" s="12"/>
    </row>
    <row r="74" spans="2:23" x14ac:dyDescent="0.2">
      <c r="B74" s="3" t="s">
        <v>70</v>
      </c>
      <c r="C74" s="3"/>
      <c r="D74" s="12"/>
      <c r="E74" s="12"/>
      <c r="F74" s="12"/>
      <c r="G74" s="12"/>
      <c r="H74" s="12"/>
      <c r="I74" s="12"/>
      <c r="J74" s="12"/>
      <c r="K74" s="12"/>
      <c r="L74" s="12"/>
      <c r="M74" s="12"/>
      <c r="N74" s="12"/>
      <c r="O74" s="12"/>
      <c r="P74" s="12"/>
      <c r="Q74" s="12"/>
      <c r="R74" s="12"/>
      <c r="S74" s="12"/>
      <c r="T74" s="12"/>
      <c r="U74" s="12"/>
      <c r="V74" s="12"/>
      <c r="W74" s="12"/>
    </row>
    <row r="75" spans="2:23" x14ac:dyDescent="0.2">
      <c r="B75" s="3" t="s">
        <v>66</v>
      </c>
      <c r="C75" s="3"/>
      <c r="D75" s="12"/>
      <c r="E75" s="12"/>
      <c r="F75" s="12"/>
      <c r="G75" s="12"/>
      <c r="H75" s="12"/>
      <c r="I75" s="12"/>
      <c r="J75" s="12"/>
      <c r="K75" s="12"/>
      <c r="L75" s="12"/>
      <c r="M75" s="12"/>
      <c r="N75" s="12"/>
      <c r="O75" s="12"/>
      <c r="P75" s="12"/>
      <c r="Q75" s="12"/>
      <c r="R75" s="12"/>
      <c r="S75" s="12"/>
      <c r="T75" s="12"/>
      <c r="U75" s="12"/>
      <c r="V75" s="12"/>
      <c r="W75" s="12"/>
    </row>
    <row r="76" spans="2:23" x14ac:dyDescent="0.2">
      <c r="B76" s="3" t="s">
        <v>3</v>
      </c>
      <c r="C76" s="3"/>
      <c r="D76" s="12"/>
      <c r="E76" s="12"/>
      <c r="F76" s="12"/>
      <c r="G76" s="12"/>
      <c r="H76" s="12"/>
      <c r="I76" s="12"/>
      <c r="J76" s="12"/>
      <c r="K76" s="12"/>
      <c r="L76" s="12"/>
      <c r="M76" s="12"/>
      <c r="N76" s="12"/>
      <c r="O76" s="12"/>
      <c r="P76" s="12"/>
      <c r="Q76" s="12"/>
      <c r="R76" s="12"/>
      <c r="S76" s="12"/>
      <c r="T76" s="12"/>
      <c r="U76" s="12"/>
      <c r="V76" s="12"/>
      <c r="W76" s="12"/>
    </row>
    <row r="77" spans="2:23" x14ac:dyDescent="0.2">
      <c r="B77" s="3" t="s">
        <v>4</v>
      </c>
      <c r="C77" s="3"/>
      <c r="D77" s="12"/>
      <c r="E77" s="12"/>
      <c r="F77" s="12"/>
      <c r="G77" s="12"/>
      <c r="H77" s="12"/>
      <c r="I77" s="12"/>
      <c r="J77" s="12"/>
      <c r="K77" s="12"/>
      <c r="L77" s="12"/>
      <c r="M77" s="12"/>
      <c r="N77" s="12"/>
      <c r="O77" s="12"/>
      <c r="P77" s="12"/>
      <c r="Q77" s="12"/>
      <c r="R77" s="12"/>
      <c r="S77" s="12"/>
      <c r="T77" s="12"/>
      <c r="U77" s="12"/>
      <c r="V77" s="12"/>
      <c r="W77" s="12"/>
    </row>
    <row r="78" spans="2:23" x14ac:dyDescent="0.2">
      <c r="B78" s="3" t="s">
        <v>5</v>
      </c>
      <c r="C78" s="3"/>
      <c r="D78" s="12"/>
      <c r="E78" s="12"/>
      <c r="F78" s="12"/>
      <c r="G78" s="12"/>
      <c r="H78" s="12"/>
      <c r="I78" s="12"/>
      <c r="J78" s="12"/>
      <c r="K78" s="12"/>
      <c r="L78" s="12"/>
      <c r="M78" s="12"/>
      <c r="N78" s="12"/>
      <c r="O78" s="12"/>
      <c r="P78" s="12"/>
      <c r="Q78" s="12"/>
      <c r="R78" s="12"/>
      <c r="S78" s="12"/>
      <c r="T78" s="12"/>
      <c r="U78" s="12"/>
      <c r="V78" s="12"/>
      <c r="W78" s="12"/>
    </row>
    <row r="79" spans="2:23" x14ac:dyDescent="0.2">
      <c r="B79" s="3" t="s">
        <v>0</v>
      </c>
      <c r="C79" s="3"/>
      <c r="D79" s="12"/>
      <c r="E79" s="12"/>
      <c r="F79" s="12"/>
      <c r="G79" s="12"/>
      <c r="H79" s="12"/>
      <c r="I79" s="12"/>
      <c r="J79" s="12"/>
      <c r="K79" s="12"/>
      <c r="L79" s="12"/>
      <c r="M79" s="12"/>
      <c r="N79" s="12"/>
      <c r="O79" s="12"/>
      <c r="P79" s="12"/>
      <c r="Q79" s="12"/>
      <c r="R79" s="12"/>
      <c r="S79" s="12"/>
      <c r="T79" s="12"/>
      <c r="U79" s="12"/>
      <c r="V79" s="12"/>
      <c r="W79" s="12"/>
    </row>
    <row r="80" spans="2:23" ht="15" x14ac:dyDescent="0.25">
      <c r="B80" s="4" t="s">
        <v>7</v>
      </c>
      <c r="C80" s="4"/>
      <c r="D80" s="25">
        <f t="shared" ref="D80:V80" si="7">D69-D72</f>
        <v>0</v>
      </c>
      <c r="E80" s="25">
        <f t="shared" si="7"/>
        <v>0</v>
      </c>
      <c r="F80" s="25">
        <f t="shared" si="7"/>
        <v>0</v>
      </c>
      <c r="G80" s="25">
        <f t="shared" si="7"/>
        <v>0</v>
      </c>
      <c r="H80" s="25">
        <f t="shared" si="7"/>
        <v>0</v>
      </c>
      <c r="I80" s="25">
        <f t="shared" si="7"/>
        <v>0</v>
      </c>
      <c r="J80" s="25">
        <f t="shared" si="7"/>
        <v>0</v>
      </c>
      <c r="K80" s="25">
        <f t="shared" si="7"/>
        <v>0</v>
      </c>
      <c r="L80" s="25">
        <f t="shared" si="7"/>
        <v>0</v>
      </c>
      <c r="M80" s="25">
        <f t="shared" si="7"/>
        <v>0</v>
      </c>
      <c r="N80" s="25">
        <f t="shared" si="7"/>
        <v>0</v>
      </c>
      <c r="O80" s="25">
        <f t="shared" si="7"/>
        <v>0</v>
      </c>
      <c r="P80" s="25">
        <f t="shared" si="7"/>
        <v>0</v>
      </c>
      <c r="Q80" s="25">
        <f t="shared" si="7"/>
        <v>0</v>
      </c>
      <c r="R80" s="25">
        <f t="shared" si="7"/>
        <v>0</v>
      </c>
      <c r="S80" s="25">
        <f t="shared" si="7"/>
        <v>0</v>
      </c>
      <c r="T80" s="25">
        <f t="shared" si="7"/>
        <v>0</v>
      </c>
      <c r="U80" s="25">
        <f t="shared" si="7"/>
        <v>0</v>
      </c>
      <c r="V80" s="25">
        <f t="shared" si="7"/>
        <v>0</v>
      </c>
      <c r="W80" s="25">
        <f t="shared" ref="W80" si="8">W69-W72</f>
        <v>0</v>
      </c>
    </row>
    <row r="81" spans="2:23" x14ac:dyDescent="0.2">
      <c r="B81" s="3" t="s">
        <v>6</v>
      </c>
      <c r="C81" s="3"/>
      <c r="D81" s="23">
        <f>SUM(D82:D90)</f>
        <v>0</v>
      </c>
      <c r="E81" s="23">
        <f t="shared" ref="E81:V81" si="9">SUM(E82:E90)</f>
        <v>0</v>
      </c>
      <c r="F81" s="23">
        <f t="shared" si="9"/>
        <v>0</v>
      </c>
      <c r="G81" s="23">
        <f t="shared" si="9"/>
        <v>0</v>
      </c>
      <c r="H81" s="23">
        <f t="shared" si="9"/>
        <v>0</v>
      </c>
      <c r="I81" s="23">
        <f t="shared" si="9"/>
        <v>0</v>
      </c>
      <c r="J81" s="23">
        <f t="shared" si="9"/>
        <v>0</v>
      </c>
      <c r="K81" s="23">
        <f t="shared" si="9"/>
        <v>0</v>
      </c>
      <c r="L81" s="23">
        <f t="shared" si="9"/>
        <v>0</v>
      </c>
      <c r="M81" s="23">
        <f t="shared" si="9"/>
        <v>0</v>
      </c>
      <c r="N81" s="23">
        <f t="shared" si="9"/>
        <v>0</v>
      </c>
      <c r="O81" s="23">
        <f t="shared" si="9"/>
        <v>0</v>
      </c>
      <c r="P81" s="23">
        <f t="shared" si="9"/>
        <v>0</v>
      </c>
      <c r="Q81" s="23">
        <f t="shared" si="9"/>
        <v>0</v>
      </c>
      <c r="R81" s="23">
        <f t="shared" si="9"/>
        <v>0</v>
      </c>
      <c r="S81" s="23">
        <f t="shared" si="9"/>
        <v>0</v>
      </c>
      <c r="T81" s="23">
        <f t="shared" si="9"/>
        <v>0</v>
      </c>
      <c r="U81" s="23">
        <f t="shared" si="9"/>
        <v>0</v>
      </c>
      <c r="V81" s="23">
        <f t="shared" si="9"/>
        <v>0</v>
      </c>
      <c r="W81" s="23">
        <f t="shared" ref="W81" si="10">SUM(W82:W90)</f>
        <v>0</v>
      </c>
    </row>
    <row r="82" spans="2:23" x14ac:dyDescent="0.2">
      <c r="B82" s="31" t="s">
        <v>52</v>
      </c>
      <c r="C82" s="3"/>
      <c r="D82" s="12"/>
      <c r="E82" s="12"/>
      <c r="F82" s="12"/>
      <c r="G82" s="12"/>
      <c r="H82" s="12"/>
      <c r="I82" s="12"/>
      <c r="J82" s="12"/>
      <c r="K82" s="12"/>
      <c r="L82" s="12"/>
      <c r="M82" s="12"/>
      <c r="N82" s="12"/>
      <c r="O82" s="12"/>
      <c r="P82" s="12"/>
      <c r="Q82" s="12"/>
      <c r="R82" s="12"/>
      <c r="S82" s="12"/>
      <c r="T82" s="12"/>
      <c r="U82" s="12"/>
      <c r="V82" s="12"/>
      <c r="W82" s="12"/>
    </row>
    <row r="83" spans="2:23" x14ac:dyDescent="0.2">
      <c r="B83" s="31" t="s">
        <v>53</v>
      </c>
      <c r="C83" s="3"/>
      <c r="D83" s="12"/>
      <c r="E83" s="12"/>
      <c r="F83" s="12"/>
      <c r="G83" s="12"/>
      <c r="H83" s="12"/>
      <c r="I83" s="12"/>
      <c r="J83" s="12"/>
      <c r="K83" s="12"/>
      <c r="L83" s="12"/>
      <c r="M83" s="12"/>
      <c r="N83" s="12"/>
      <c r="O83" s="12"/>
      <c r="P83" s="12"/>
      <c r="Q83" s="12"/>
      <c r="R83" s="12"/>
      <c r="S83" s="12"/>
      <c r="T83" s="12"/>
      <c r="U83" s="12"/>
      <c r="V83" s="12"/>
      <c r="W83" s="12"/>
    </row>
    <row r="84" spans="2:23" x14ac:dyDescent="0.2">
      <c r="B84" s="31" t="s">
        <v>54</v>
      </c>
      <c r="C84" s="3"/>
      <c r="D84" s="12"/>
      <c r="E84" s="12"/>
      <c r="F84" s="12"/>
      <c r="G84" s="12"/>
      <c r="H84" s="12"/>
      <c r="I84" s="12"/>
      <c r="J84" s="12"/>
      <c r="K84" s="12"/>
      <c r="L84" s="12"/>
      <c r="M84" s="12"/>
      <c r="N84" s="12"/>
      <c r="O84" s="12"/>
      <c r="P84" s="12"/>
      <c r="Q84" s="12"/>
      <c r="R84" s="12"/>
      <c r="S84" s="12"/>
      <c r="T84" s="12"/>
      <c r="U84" s="12"/>
      <c r="V84" s="12"/>
      <c r="W84" s="12"/>
    </row>
    <row r="85" spans="2:23" x14ac:dyDescent="0.2">
      <c r="B85" s="31" t="s">
        <v>57</v>
      </c>
      <c r="C85" s="3"/>
      <c r="D85" s="12"/>
      <c r="E85" s="12"/>
      <c r="F85" s="12"/>
      <c r="G85" s="12"/>
      <c r="H85" s="12"/>
      <c r="I85" s="12"/>
      <c r="J85" s="12"/>
      <c r="K85" s="12"/>
      <c r="L85" s="12"/>
      <c r="M85" s="12"/>
      <c r="N85" s="12"/>
      <c r="O85" s="12"/>
      <c r="P85" s="12"/>
      <c r="Q85" s="12"/>
      <c r="R85" s="12"/>
      <c r="S85" s="12"/>
      <c r="T85" s="12"/>
      <c r="U85" s="12"/>
      <c r="V85" s="12"/>
      <c r="W85" s="12"/>
    </row>
    <row r="86" spans="2:23" x14ac:dyDescent="0.2">
      <c r="B86" s="31" t="s">
        <v>55</v>
      </c>
      <c r="C86" s="3"/>
      <c r="D86" s="12"/>
      <c r="E86" s="12"/>
      <c r="F86" s="12"/>
      <c r="G86" s="12"/>
      <c r="H86" s="12"/>
      <c r="I86" s="12"/>
      <c r="J86" s="12"/>
      <c r="K86" s="12"/>
      <c r="L86" s="12"/>
      <c r="M86" s="12"/>
      <c r="N86" s="12"/>
      <c r="O86" s="12"/>
      <c r="P86" s="12"/>
      <c r="Q86" s="12"/>
      <c r="R86" s="12"/>
      <c r="S86" s="12"/>
      <c r="T86" s="12"/>
      <c r="U86" s="12"/>
      <c r="V86" s="12"/>
      <c r="W86" s="12"/>
    </row>
    <row r="87" spans="2:23" x14ac:dyDescent="0.2">
      <c r="B87" s="31" t="s">
        <v>67</v>
      </c>
      <c r="C87" s="3"/>
      <c r="D87" s="12"/>
      <c r="E87" s="12"/>
      <c r="F87" s="12"/>
      <c r="G87" s="12"/>
      <c r="H87" s="12"/>
      <c r="I87" s="12"/>
      <c r="J87" s="12"/>
      <c r="K87" s="12"/>
      <c r="L87" s="12"/>
      <c r="M87" s="12"/>
      <c r="N87" s="12"/>
      <c r="O87" s="12"/>
      <c r="P87" s="12"/>
      <c r="Q87" s="12"/>
      <c r="R87" s="12"/>
      <c r="S87" s="12"/>
      <c r="T87" s="12"/>
      <c r="U87" s="12"/>
      <c r="V87" s="12"/>
      <c r="W87" s="12"/>
    </row>
    <row r="88" spans="2:23" x14ac:dyDescent="0.2">
      <c r="B88" s="31" t="s">
        <v>68</v>
      </c>
      <c r="C88" s="3"/>
      <c r="D88" s="12"/>
      <c r="E88" s="12"/>
      <c r="F88" s="12"/>
      <c r="G88" s="12"/>
      <c r="H88" s="12"/>
      <c r="I88" s="12"/>
      <c r="J88" s="12"/>
      <c r="K88" s="12"/>
      <c r="L88" s="12"/>
      <c r="M88" s="12"/>
      <c r="N88" s="12"/>
      <c r="O88" s="12"/>
      <c r="P88" s="12"/>
      <c r="Q88" s="12"/>
      <c r="R88" s="12"/>
      <c r="S88" s="12"/>
      <c r="T88" s="12"/>
      <c r="U88" s="12"/>
      <c r="V88" s="12"/>
      <c r="W88" s="12"/>
    </row>
    <row r="89" spans="2:23" x14ac:dyDescent="0.2">
      <c r="B89" s="31" t="s">
        <v>69</v>
      </c>
      <c r="C89" s="3"/>
      <c r="D89" s="12"/>
      <c r="E89" s="12"/>
      <c r="F89" s="12"/>
      <c r="G89" s="12"/>
      <c r="H89" s="12"/>
      <c r="I89" s="12"/>
      <c r="J89" s="12"/>
      <c r="K89" s="12"/>
      <c r="L89" s="12"/>
      <c r="M89" s="12"/>
      <c r="N89" s="12"/>
      <c r="O89" s="12"/>
      <c r="P89" s="12"/>
      <c r="Q89" s="12"/>
      <c r="R89" s="12"/>
      <c r="S89" s="12"/>
      <c r="T89" s="12"/>
      <c r="U89" s="12"/>
      <c r="V89" s="12"/>
      <c r="W89" s="12"/>
    </row>
    <row r="90" spans="2:23" x14ac:dyDescent="0.2">
      <c r="B90" s="31" t="s">
        <v>56</v>
      </c>
      <c r="C90" s="3"/>
      <c r="D90" s="12"/>
      <c r="E90" s="12"/>
      <c r="F90" s="12"/>
      <c r="G90" s="12"/>
      <c r="H90" s="12"/>
      <c r="I90" s="12"/>
      <c r="J90" s="12"/>
      <c r="K90" s="12"/>
      <c r="L90" s="12"/>
      <c r="M90" s="12"/>
      <c r="N90" s="12"/>
      <c r="O90" s="12"/>
      <c r="P90" s="12"/>
      <c r="Q90" s="12"/>
      <c r="R90" s="12"/>
      <c r="S90" s="12"/>
      <c r="T90" s="12"/>
      <c r="U90" s="12"/>
      <c r="V90" s="12"/>
      <c r="W90" s="12"/>
    </row>
    <row r="91" spans="2:23" ht="15" x14ac:dyDescent="0.25">
      <c r="B91" s="4" t="s">
        <v>8</v>
      </c>
      <c r="C91" s="4"/>
      <c r="D91" s="25">
        <f t="shared" ref="D91:W91" si="11">D80-D81</f>
        <v>0</v>
      </c>
      <c r="E91" s="25">
        <f t="shared" si="11"/>
        <v>0</v>
      </c>
      <c r="F91" s="25">
        <f t="shared" si="11"/>
        <v>0</v>
      </c>
      <c r="G91" s="25">
        <f t="shared" si="11"/>
        <v>0</v>
      </c>
      <c r="H91" s="25">
        <f t="shared" si="11"/>
        <v>0</v>
      </c>
      <c r="I91" s="25">
        <f t="shared" si="11"/>
        <v>0</v>
      </c>
      <c r="J91" s="25">
        <f t="shared" si="11"/>
        <v>0</v>
      </c>
      <c r="K91" s="25">
        <f t="shared" si="11"/>
        <v>0</v>
      </c>
      <c r="L91" s="25">
        <f t="shared" si="11"/>
        <v>0</v>
      </c>
      <c r="M91" s="25">
        <f t="shared" si="11"/>
        <v>0</v>
      </c>
      <c r="N91" s="25">
        <f t="shared" si="11"/>
        <v>0</v>
      </c>
      <c r="O91" s="25">
        <f t="shared" si="11"/>
        <v>0</v>
      </c>
      <c r="P91" s="25">
        <f t="shared" si="11"/>
        <v>0</v>
      </c>
      <c r="Q91" s="25">
        <f t="shared" si="11"/>
        <v>0</v>
      </c>
      <c r="R91" s="25">
        <f t="shared" si="11"/>
        <v>0</v>
      </c>
      <c r="S91" s="25">
        <f t="shared" si="11"/>
        <v>0</v>
      </c>
      <c r="T91" s="25">
        <f t="shared" si="11"/>
        <v>0</v>
      </c>
      <c r="U91" s="25">
        <f t="shared" si="11"/>
        <v>0</v>
      </c>
      <c r="V91" s="25">
        <f t="shared" si="11"/>
        <v>0</v>
      </c>
      <c r="W91" s="25">
        <f t="shared" si="11"/>
        <v>0</v>
      </c>
    </row>
    <row r="92" spans="2:23" x14ac:dyDescent="0.2">
      <c r="B92" s="3" t="s">
        <v>45</v>
      </c>
      <c r="C92" s="3"/>
      <c r="D92" s="12"/>
      <c r="E92" s="12"/>
      <c r="F92" s="12"/>
      <c r="G92" s="12"/>
      <c r="H92" s="12"/>
      <c r="I92" s="12"/>
      <c r="J92" s="12"/>
      <c r="K92" s="12"/>
      <c r="L92" s="12"/>
      <c r="M92" s="12"/>
      <c r="N92" s="12"/>
      <c r="O92" s="12"/>
      <c r="P92" s="12"/>
      <c r="Q92" s="12"/>
      <c r="R92" s="12"/>
      <c r="S92" s="12"/>
      <c r="T92" s="12"/>
      <c r="U92" s="12"/>
      <c r="V92" s="12"/>
      <c r="W92" s="12"/>
    </row>
    <row r="93" spans="2:23" x14ac:dyDescent="0.2">
      <c r="B93" s="3" t="s">
        <v>44</v>
      </c>
      <c r="C93" s="3"/>
      <c r="D93" s="12"/>
      <c r="E93" s="12"/>
      <c r="F93" s="12"/>
      <c r="G93" s="12"/>
      <c r="H93" s="12"/>
      <c r="I93" s="12"/>
      <c r="J93" s="12"/>
      <c r="K93" s="12"/>
      <c r="L93" s="12"/>
      <c r="M93" s="12"/>
      <c r="N93" s="12"/>
      <c r="O93" s="12"/>
      <c r="P93" s="12"/>
      <c r="Q93" s="12"/>
      <c r="R93" s="12"/>
      <c r="S93" s="12"/>
      <c r="T93" s="12"/>
      <c r="U93" s="12"/>
      <c r="V93" s="12"/>
      <c r="W93" s="12"/>
    </row>
    <row r="94" spans="2:23" ht="15" x14ac:dyDescent="0.25">
      <c r="B94" s="4" t="s">
        <v>46</v>
      </c>
      <c r="C94" s="4"/>
      <c r="D94" s="25">
        <f>D91-D92-D93</f>
        <v>0</v>
      </c>
      <c r="E94" s="25">
        <f t="shared" ref="E94:W94" si="12">E91-E92-E93</f>
        <v>0</v>
      </c>
      <c r="F94" s="25">
        <f t="shared" si="12"/>
        <v>0</v>
      </c>
      <c r="G94" s="25">
        <f t="shared" si="12"/>
        <v>0</v>
      </c>
      <c r="H94" s="25">
        <f t="shared" si="12"/>
        <v>0</v>
      </c>
      <c r="I94" s="25">
        <f t="shared" si="12"/>
        <v>0</v>
      </c>
      <c r="J94" s="25">
        <f t="shared" si="12"/>
        <v>0</v>
      </c>
      <c r="K94" s="25">
        <f t="shared" si="12"/>
        <v>0</v>
      </c>
      <c r="L94" s="25">
        <f t="shared" si="12"/>
        <v>0</v>
      </c>
      <c r="M94" s="25">
        <f t="shared" si="12"/>
        <v>0</v>
      </c>
      <c r="N94" s="25">
        <f t="shared" si="12"/>
        <v>0</v>
      </c>
      <c r="O94" s="25">
        <f t="shared" si="12"/>
        <v>0</v>
      </c>
      <c r="P94" s="25">
        <f t="shared" si="12"/>
        <v>0</v>
      </c>
      <c r="Q94" s="25">
        <f t="shared" si="12"/>
        <v>0</v>
      </c>
      <c r="R94" s="25">
        <f t="shared" si="12"/>
        <v>0</v>
      </c>
      <c r="S94" s="25">
        <f t="shared" si="12"/>
        <v>0</v>
      </c>
      <c r="T94" s="25">
        <f t="shared" si="12"/>
        <v>0</v>
      </c>
      <c r="U94" s="25">
        <f t="shared" si="12"/>
        <v>0</v>
      </c>
      <c r="V94" s="25">
        <f t="shared" si="12"/>
        <v>0</v>
      </c>
      <c r="W94" s="25">
        <f t="shared" si="12"/>
        <v>0</v>
      </c>
    </row>
    <row r="95" spans="2:23" ht="15" x14ac:dyDescent="0.25">
      <c r="B95" s="3" t="s">
        <v>20</v>
      </c>
      <c r="C95" s="4"/>
      <c r="D95" s="12"/>
      <c r="E95" s="12"/>
      <c r="F95" s="12"/>
      <c r="G95" s="12"/>
      <c r="H95" s="12"/>
      <c r="I95" s="12"/>
      <c r="J95" s="12"/>
      <c r="K95" s="12"/>
      <c r="L95" s="12"/>
      <c r="M95" s="12"/>
      <c r="N95" s="12"/>
      <c r="O95" s="12"/>
      <c r="P95" s="12"/>
      <c r="Q95" s="12"/>
      <c r="R95" s="12"/>
      <c r="S95" s="12"/>
      <c r="T95" s="12"/>
      <c r="U95" s="12"/>
      <c r="V95" s="12"/>
      <c r="W95" s="12"/>
    </row>
    <row r="96" spans="2:23" x14ac:dyDescent="0.2">
      <c r="B96" s="3" t="s">
        <v>21</v>
      </c>
      <c r="C96" s="3"/>
      <c r="D96" s="12"/>
      <c r="E96" s="12"/>
      <c r="F96" s="12"/>
      <c r="G96" s="12"/>
      <c r="H96" s="12"/>
      <c r="I96" s="12"/>
      <c r="J96" s="12"/>
      <c r="K96" s="12"/>
      <c r="L96" s="12"/>
      <c r="M96" s="12"/>
      <c r="N96" s="12"/>
      <c r="O96" s="12"/>
      <c r="P96" s="12"/>
      <c r="Q96" s="12"/>
      <c r="R96" s="12"/>
      <c r="S96" s="12"/>
      <c r="T96" s="12"/>
      <c r="U96" s="12"/>
      <c r="V96" s="12"/>
      <c r="W96" s="12"/>
    </row>
    <row r="97" spans="2:23" x14ac:dyDescent="0.2">
      <c r="B97" s="3" t="s">
        <v>19</v>
      </c>
      <c r="C97" s="3"/>
      <c r="D97" s="12"/>
      <c r="E97" s="12"/>
      <c r="F97" s="12"/>
      <c r="G97" s="12"/>
      <c r="H97" s="12"/>
      <c r="I97" s="12"/>
      <c r="J97" s="12"/>
      <c r="K97" s="12"/>
      <c r="L97" s="12"/>
      <c r="M97" s="12"/>
      <c r="N97" s="12"/>
      <c r="O97" s="12"/>
      <c r="P97" s="12"/>
      <c r="Q97" s="12"/>
      <c r="R97" s="12"/>
      <c r="S97" s="12"/>
      <c r="T97" s="12"/>
      <c r="U97" s="12"/>
      <c r="V97" s="12"/>
      <c r="W97" s="12"/>
    </row>
    <row r="98" spans="2:23" ht="15" x14ac:dyDescent="0.25">
      <c r="B98" s="4" t="s">
        <v>9</v>
      </c>
      <c r="C98" s="4"/>
      <c r="D98" s="25">
        <f>D94+D95-D96-D97</f>
        <v>0</v>
      </c>
      <c r="E98" s="25">
        <f t="shared" ref="E98:W98" si="13">E94+E95-E96-E97</f>
        <v>0</v>
      </c>
      <c r="F98" s="25">
        <f t="shared" si="13"/>
        <v>0</v>
      </c>
      <c r="G98" s="25">
        <f t="shared" si="13"/>
        <v>0</v>
      </c>
      <c r="H98" s="25">
        <f t="shared" si="13"/>
        <v>0</v>
      </c>
      <c r="I98" s="25">
        <f t="shared" si="13"/>
        <v>0</v>
      </c>
      <c r="J98" s="25">
        <f t="shared" si="13"/>
        <v>0</v>
      </c>
      <c r="K98" s="25">
        <f t="shared" si="13"/>
        <v>0</v>
      </c>
      <c r="L98" s="25">
        <f t="shared" si="13"/>
        <v>0</v>
      </c>
      <c r="M98" s="25">
        <f t="shared" si="13"/>
        <v>0</v>
      </c>
      <c r="N98" s="25">
        <f t="shared" si="13"/>
        <v>0</v>
      </c>
      <c r="O98" s="25">
        <f t="shared" si="13"/>
        <v>0</v>
      </c>
      <c r="P98" s="25">
        <f t="shared" si="13"/>
        <v>0</v>
      </c>
      <c r="Q98" s="25">
        <f t="shared" si="13"/>
        <v>0</v>
      </c>
      <c r="R98" s="25">
        <f t="shared" si="13"/>
        <v>0</v>
      </c>
      <c r="S98" s="25">
        <f t="shared" si="13"/>
        <v>0</v>
      </c>
      <c r="T98" s="25">
        <f t="shared" si="13"/>
        <v>0</v>
      </c>
      <c r="U98" s="25">
        <f t="shared" si="13"/>
        <v>0</v>
      </c>
      <c r="V98" s="25">
        <f t="shared" si="13"/>
        <v>0</v>
      </c>
      <c r="W98" s="25">
        <f t="shared" si="13"/>
        <v>0</v>
      </c>
    </row>
    <row r="99" spans="2:23" x14ac:dyDescent="0.2">
      <c r="B99" s="3" t="s">
        <v>10</v>
      </c>
      <c r="C99" s="3"/>
      <c r="D99" s="12"/>
      <c r="E99" s="12"/>
      <c r="F99" s="12"/>
      <c r="G99" s="12"/>
      <c r="H99" s="12"/>
      <c r="I99" s="12"/>
      <c r="J99" s="12"/>
      <c r="K99" s="12"/>
      <c r="L99" s="12"/>
      <c r="M99" s="12"/>
      <c r="N99" s="12"/>
      <c r="O99" s="12"/>
      <c r="P99" s="12"/>
      <c r="Q99" s="12"/>
      <c r="R99" s="12"/>
      <c r="S99" s="12"/>
      <c r="T99" s="12"/>
      <c r="U99" s="12"/>
      <c r="V99" s="12"/>
      <c r="W99" s="12"/>
    </row>
    <row r="100" spans="2:23" x14ac:dyDescent="0.2">
      <c r="B100" s="27" t="s">
        <v>49</v>
      </c>
      <c r="C100" s="3"/>
      <c r="D100" s="26" t="e">
        <f>D99/D98</f>
        <v>#DIV/0!</v>
      </c>
      <c r="E100" s="26" t="e">
        <f t="shared" ref="E100:V100" si="14">E99/E98</f>
        <v>#DIV/0!</v>
      </c>
      <c r="F100" s="26" t="e">
        <f t="shared" si="14"/>
        <v>#DIV/0!</v>
      </c>
      <c r="G100" s="26" t="e">
        <f t="shared" si="14"/>
        <v>#DIV/0!</v>
      </c>
      <c r="H100" s="26" t="e">
        <f t="shared" si="14"/>
        <v>#DIV/0!</v>
      </c>
      <c r="I100" s="26" t="e">
        <f t="shared" si="14"/>
        <v>#DIV/0!</v>
      </c>
      <c r="J100" s="26" t="e">
        <f t="shared" si="14"/>
        <v>#DIV/0!</v>
      </c>
      <c r="K100" s="26" t="e">
        <f t="shared" si="14"/>
        <v>#DIV/0!</v>
      </c>
      <c r="L100" s="26" t="e">
        <f t="shared" si="14"/>
        <v>#DIV/0!</v>
      </c>
      <c r="M100" s="26" t="e">
        <f t="shared" si="14"/>
        <v>#DIV/0!</v>
      </c>
      <c r="N100" s="26" t="e">
        <f t="shared" si="14"/>
        <v>#DIV/0!</v>
      </c>
      <c r="O100" s="26" t="e">
        <f t="shared" si="14"/>
        <v>#DIV/0!</v>
      </c>
      <c r="P100" s="26" t="e">
        <f t="shared" si="14"/>
        <v>#DIV/0!</v>
      </c>
      <c r="Q100" s="26" t="e">
        <f t="shared" si="14"/>
        <v>#DIV/0!</v>
      </c>
      <c r="R100" s="26" t="e">
        <f t="shared" si="14"/>
        <v>#DIV/0!</v>
      </c>
      <c r="S100" s="26" t="e">
        <f t="shared" si="14"/>
        <v>#DIV/0!</v>
      </c>
      <c r="T100" s="26" t="e">
        <f t="shared" si="14"/>
        <v>#DIV/0!</v>
      </c>
      <c r="U100" s="26" t="e">
        <f t="shared" si="14"/>
        <v>#DIV/0!</v>
      </c>
      <c r="V100" s="26" t="e">
        <f t="shared" si="14"/>
        <v>#DIV/0!</v>
      </c>
      <c r="W100" s="26" t="e">
        <f t="shared" ref="W100" si="15">W99/W98</f>
        <v>#DIV/0!</v>
      </c>
    </row>
    <row r="101" spans="2:23" ht="15" x14ac:dyDescent="0.25">
      <c r="B101" s="4" t="s">
        <v>11</v>
      </c>
      <c r="C101" s="4"/>
      <c r="D101" s="25">
        <f>D98-D99</f>
        <v>0</v>
      </c>
      <c r="E101" s="25">
        <f t="shared" ref="E101:V101" si="16">E98-E99</f>
        <v>0</v>
      </c>
      <c r="F101" s="25">
        <f t="shared" si="16"/>
        <v>0</v>
      </c>
      <c r="G101" s="25">
        <f t="shared" si="16"/>
        <v>0</v>
      </c>
      <c r="H101" s="25">
        <f t="shared" si="16"/>
        <v>0</v>
      </c>
      <c r="I101" s="25">
        <f t="shared" si="16"/>
        <v>0</v>
      </c>
      <c r="J101" s="25">
        <f t="shared" si="16"/>
        <v>0</v>
      </c>
      <c r="K101" s="25">
        <f t="shared" si="16"/>
        <v>0</v>
      </c>
      <c r="L101" s="25">
        <f t="shared" si="16"/>
        <v>0</v>
      </c>
      <c r="M101" s="25">
        <f t="shared" si="16"/>
        <v>0</v>
      </c>
      <c r="N101" s="25">
        <f t="shared" si="16"/>
        <v>0</v>
      </c>
      <c r="O101" s="25">
        <f t="shared" si="16"/>
        <v>0</v>
      </c>
      <c r="P101" s="25">
        <f t="shared" si="16"/>
        <v>0</v>
      </c>
      <c r="Q101" s="25">
        <f t="shared" si="16"/>
        <v>0</v>
      </c>
      <c r="R101" s="25">
        <f t="shared" si="16"/>
        <v>0</v>
      </c>
      <c r="S101" s="25">
        <f t="shared" si="16"/>
        <v>0</v>
      </c>
      <c r="T101" s="25">
        <f t="shared" si="16"/>
        <v>0</v>
      </c>
      <c r="U101" s="25">
        <f t="shared" si="16"/>
        <v>0</v>
      </c>
      <c r="V101" s="25">
        <f t="shared" si="16"/>
        <v>0</v>
      </c>
      <c r="W101" s="25">
        <f t="shared" ref="W101" si="17">W98-W99</f>
        <v>0</v>
      </c>
    </row>
    <row r="103" spans="2:23" ht="15" x14ac:dyDescent="0.25">
      <c r="B103" s="7" t="s">
        <v>36</v>
      </c>
      <c r="C103" s="34">
        <v>0</v>
      </c>
      <c r="D103" s="34">
        <v>1</v>
      </c>
      <c r="E103" s="34">
        <v>2</v>
      </c>
      <c r="F103" s="34">
        <v>3</v>
      </c>
      <c r="G103" s="34">
        <v>4</v>
      </c>
      <c r="H103" s="34">
        <v>5</v>
      </c>
      <c r="I103" s="34">
        <v>6</v>
      </c>
      <c r="J103" s="34">
        <v>7</v>
      </c>
      <c r="K103" s="34">
        <v>8</v>
      </c>
      <c r="L103" s="34">
        <v>9</v>
      </c>
      <c r="M103" s="34">
        <v>10</v>
      </c>
      <c r="N103" s="34">
        <v>11</v>
      </c>
      <c r="O103" s="34">
        <v>12</v>
      </c>
      <c r="P103" s="34">
        <v>13</v>
      </c>
      <c r="Q103" s="34">
        <v>14</v>
      </c>
      <c r="R103" s="34">
        <v>15</v>
      </c>
      <c r="S103" s="34">
        <v>16</v>
      </c>
      <c r="T103" s="34">
        <v>17</v>
      </c>
      <c r="U103" s="34">
        <v>18</v>
      </c>
      <c r="V103" s="34">
        <v>19</v>
      </c>
      <c r="W103" s="34">
        <v>20</v>
      </c>
    </row>
    <row r="104" spans="2:23" x14ac:dyDescent="0.2">
      <c r="D104" s="11"/>
      <c r="E104" s="11"/>
      <c r="F104" s="11"/>
      <c r="G104" s="11"/>
      <c r="H104" s="11"/>
      <c r="I104" s="11"/>
      <c r="J104" s="11"/>
      <c r="K104" s="11"/>
      <c r="L104" s="11"/>
      <c r="M104" s="11"/>
      <c r="N104" s="11"/>
      <c r="O104" s="11"/>
      <c r="P104" s="11"/>
      <c r="Q104" s="11"/>
      <c r="R104" s="11"/>
      <c r="S104" s="11"/>
      <c r="T104" s="11"/>
      <c r="U104" s="11"/>
      <c r="V104" s="11"/>
      <c r="W104" s="11"/>
    </row>
    <row r="105" spans="2:23" x14ac:dyDescent="0.2">
      <c r="B105" s="3" t="s">
        <v>37</v>
      </c>
      <c r="C105" s="12"/>
      <c r="D105" s="12"/>
      <c r="E105" s="12"/>
      <c r="F105" s="12"/>
      <c r="G105" s="12"/>
      <c r="H105" s="12"/>
      <c r="I105" s="12"/>
      <c r="J105" s="12"/>
      <c r="K105" s="12"/>
      <c r="L105" s="12"/>
      <c r="M105" s="12"/>
      <c r="N105" s="12"/>
      <c r="O105" s="12"/>
      <c r="P105" s="12"/>
      <c r="Q105" s="12"/>
      <c r="R105" s="12"/>
      <c r="S105" s="12"/>
      <c r="T105" s="12"/>
      <c r="U105" s="12"/>
      <c r="V105" s="12"/>
      <c r="W105" s="12"/>
    </row>
    <row r="106" spans="2:23" x14ac:dyDescent="0.2">
      <c r="B106" s="3" t="s">
        <v>42</v>
      </c>
      <c r="C106" s="12"/>
      <c r="D106" s="12"/>
      <c r="E106" s="12"/>
      <c r="F106" s="12"/>
      <c r="G106" s="12"/>
      <c r="H106" s="12"/>
      <c r="I106" s="12"/>
      <c r="J106" s="12"/>
      <c r="K106" s="12"/>
      <c r="L106" s="12"/>
      <c r="M106" s="12"/>
      <c r="N106" s="12"/>
      <c r="O106" s="12"/>
      <c r="P106" s="12"/>
      <c r="Q106" s="12"/>
      <c r="R106" s="12"/>
      <c r="S106" s="12"/>
      <c r="T106" s="12"/>
      <c r="U106" s="12"/>
      <c r="V106" s="12"/>
      <c r="W106" s="12"/>
    </row>
    <row r="107" spans="2:23" x14ac:dyDescent="0.2">
      <c r="B107" s="3" t="s">
        <v>38</v>
      </c>
      <c r="C107" s="12"/>
      <c r="D107" s="12"/>
      <c r="E107" s="12"/>
      <c r="F107" s="12"/>
      <c r="G107" s="12"/>
      <c r="H107" s="12"/>
      <c r="I107" s="12"/>
      <c r="J107" s="12"/>
      <c r="K107" s="12"/>
      <c r="L107" s="12"/>
      <c r="M107" s="12"/>
      <c r="N107" s="12"/>
      <c r="O107" s="12"/>
      <c r="P107" s="12"/>
      <c r="Q107" s="12"/>
      <c r="R107" s="12"/>
      <c r="S107" s="12"/>
      <c r="T107" s="12"/>
      <c r="U107" s="12"/>
      <c r="V107" s="12"/>
      <c r="W107" s="12"/>
    </row>
    <row r="108" spans="2:23" x14ac:dyDescent="0.2">
      <c r="B108" s="3" t="s">
        <v>39</v>
      </c>
      <c r="C108" s="12"/>
      <c r="D108" s="12"/>
      <c r="E108" s="12"/>
      <c r="F108" s="12"/>
      <c r="G108" s="12"/>
      <c r="H108" s="12"/>
      <c r="I108" s="12"/>
      <c r="J108" s="12"/>
      <c r="K108" s="12"/>
      <c r="L108" s="12"/>
      <c r="M108" s="12"/>
      <c r="N108" s="12"/>
      <c r="O108" s="12"/>
      <c r="P108" s="12"/>
      <c r="Q108" s="12"/>
      <c r="R108" s="12"/>
      <c r="S108" s="12"/>
      <c r="T108" s="12"/>
      <c r="U108" s="12"/>
      <c r="V108" s="12"/>
      <c r="W108" s="12"/>
    </row>
    <row r="109" spans="2:23" x14ac:dyDescent="0.2">
      <c r="B109" s="3" t="s">
        <v>40</v>
      </c>
      <c r="C109" s="12"/>
      <c r="D109" s="12"/>
      <c r="E109" s="12"/>
      <c r="F109" s="12"/>
      <c r="G109" s="12"/>
      <c r="H109" s="12"/>
      <c r="I109" s="12"/>
      <c r="J109" s="12"/>
      <c r="K109" s="12"/>
      <c r="L109" s="12"/>
      <c r="M109" s="12"/>
      <c r="N109" s="12"/>
      <c r="O109" s="12"/>
      <c r="P109" s="12"/>
      <c r="Q109" s="12"/>
      <c r="R109" s="12"/>
      <c r="S109" s="12"/>
      <c r="T109" s="12"/>
      <c r="U109" s="12"/>
      <c r="V109" s="12"/>
      <c r="W109" s="12"/>
    </row>
    <row r="110" spans="2:23" x14ac:dyDescent="0.2">
      <c r="B110" s="3" t="s">
        <v>41</v>
      </c>
      <c r="C110" s="12"/>
      <c r="D110" s="12"/>
      <c r="E110" s="12"/>
      <c r="F110" s="12"/>
      <c r="G110" s="12"/>
      <c r="H110" s="12"/>
      <c r="I110" s="12"/>
      <c r="J110" s="12"/>
      <c r="K110" s="12"/>
      <c r="L110" s="12"/>
      <c r="M110" s="12"/>
      <c r="N110" s="12"/>
      <c r="O110" s="12"/>
      <c r="P110" s="12"/>
      <c r="Q110" s="12"/>
      <c r="R110" s="12"/>
      <c r="S110" s="12"/>
      <c r="T110" s="12"/>
      <c r="U110" s="12"/>
      <c r="V110" s="12"/>
      <c r="W110" s="12"/>
    </row>
    <row r="112" spans="2:23" ht="15" x14ac:dyDescent="0.25">
      <c r="B112" s="7" t="s">
        <v>86</v>
      </c>
      <c r="C112" s="7"/>
      <c r="D112" s="7"/>
      <c r="E112" s="7"/>
      <c r="F112" s="7"/>
      <c r="G112" s="7"/>
      <c r="H112" s="7"/>
      <c r="I112" s="7"/>
      <c r="J112" s="7"/>
      <c r="K112" s="7"/>
      <c r="L112" s="7"/>
      <c r="M112" s="7"/>
      <c r="N112" s="7"/>
      <c r="O112" s="7"/>
      <c r="P112" s="7"/>
      <c r="Q112" s="7"/>
      <c r="R112" s="7"/>
      <c r="S112" s="7"/>
      <c r="T112" s="7"/>
      <c r="U112" s="7"/>
      <c r="V112" s="7"/>
      <c r="W112" s="7"/>
    </row>
    <row r="114" spans="2:23" x14ac:dyDescent="0.2">
      <c r="B114" s="3" t="s">
        <v>87</v>
      </c>
      <c r="C114" s="15"/>
      <c r="D114" s="23">
        <f>C35</f>
        <v>0</v>
      </c>
      <c r="E114" s="23">
        <f>D118</f>
        <v>0</v>
      </c>
      <c r="F114" s="23">
        <f t="shared" ref="F114:V114" si="18">E118</f>
        <v>0</v>
      </c>
      <c r="G114" s="23">
        <f t="shared" si="18"/>
        <v>0</v>
      </c>
      <c r="H114" s="23">
        <f t="shared" si="18"/>
        <v>0</v>
      </c>
      <c r="I114" s="23">
        <f t="shared" si="18"/>
        <v>0</v>
      </c>
      <c r="J114" s="23">
        <f t="shared" si="18"/>
        <v>0</v>
      </c>
      <c r="K114" s="23">
        <f t="shared" si="18"/>
        <v>0</v>
      </c>
      <c r="L114" s="23">
        <f t="shared" si="18"/>
        <v>0</v>
      </c>
      <c r="M114" s="23">
        <f t="shared" si="18"/>
        <v>0</v>
      </c>
      <c r="N114" s="23">
        <f t="shared" si="18"/>
        <v>0</v>
      </c>
      <c r="O114" s="23">
        <f t="shared" si="18"/>
        <v>0</v>
      </c>
      <c r="P114" s="23">
        <f t="shared" si="18"/>
        <v>0</v>
      </c>
      <c r="Q114" s="23">
        <f t="shared" si="18"/>
        <v>0</v>
      </c>
      <c r="R114" s="23">
        <f t="shared" si="18"/>
        <v>0</v>
      </c>
      <c r="S114" s="23">
        <f t="shared" si="18"/>
        <v>0</v>
      </c>
      <c r="T114" s="23">
        <f t="shared" si="18"/>
        <v>0</v>
      </c>
      <c r="U114" s="23">
        <f t="shared" si="18"/>
        <v>0</v>
      </c>
      <c r="V114" s="23">
        <f t="shared" si="18"/>
        <v>0</v>
      </c>
      <c r="W114" s="23">
        <f>V118</f>
        <v>0</v>
      </c>
    </row>
    <row r="115" spans="2:23" x14ac:dyDescent="0.2">
      <c r="B115" s="3" t="s">
        <v>88</v>
      </c>
      <c r="D115" s="23">
        <f>D96</f>
        <v>0</v>
      </c>
      <c r="E115" s="23">
        <f t="shared" ref="E115:W115" si="19">E96</f>
        <v>0</v>
      </c>
      <c r="F115" s="23">
        <f t="shared" si="19"/>
        <v>0</v>
      </c>
      <c r="G115" s="23">
        <f t="shared" si="19"/>
        <v>0</v>
      </c>
      <c r="H115" s="23">
        <f t="shared" si="19"/>
        <v>0</v>
      </c>
      <c r="I115" s="23">
        <f t="shared" si="19"/>
        <v>0</v>
      </c>
      <c r="J115" s="23">
        <f t="shared" si="19"/>
        <v>0</v>
      </c>
      <c r="K115" s="23">
        <f t="shared" si="19"/>
        <v>0</v>
      </c>
      <c r="L115" s="23">
        <f t="shared" si="19"/>
        <v>0</v>
      </c>
      <c r="M115" s="23">
        <f t="shared" si="19"/>
        <v>0</v>
      </c>
      <c r="N115" s="23">
        <f t="shared" si="19"/>
        <v>0</v>
      </c>
      <c r="O115" s="23">
        <f t="shared" si="19"/>
        <v>0</v>
      </c>
      <c r="P115" s="23">
        <f t="shared" si="19"/>
        <v>0</v>
      </c>
      <c r="Q115" s="23">
        <f t="shared" si="19"/>
        <v>0</v>
      </c>
      <c r="R115" s="23">
        <f t="shared" si="19"/>
        <v>0</v>
      </c>
      <c r="S115" s="23">
        <f t="shared" si="19"/>
        <v>0</v>
      </c>
      <c r="T115" s="23">
        <f t="shared" si="19"/>
        <v>0</v>
      </c>
      <c r="U115" s="23">
        <f t="shared" si="19"/>
        <v>0</v>
      </c>
      <c r="V115" s="23">
        <f t="shared" si="19"/>
        <v>0</v>
      </c>
      <c r="W115" s="23">
        <f t="shared" si="19"/>
        <v>0</v>
      </c>
    </row>
    <row r="116" spans="2:23" x14ac:dyDescent="0.2">
      <c r="B116" s="3" t="s">
        <v>89</v>
      </c>
      <c r="D116" s="23">
        <f>-D108</f>
        <v>0</v>
      </c>
      <c r="E116" s="23">
        <f t="shared" ref="E116:W116" si="20">-E108</f>
        <v>0</v>
      </c>
      <c r="F116" s="23">
        <f t="shared" si="20"/>
        <v>0</v>
      </c>
      <c r="G116" s="23">
        <f t="shared" si="20"/>
        <v>0</v>
      </c>
      <c r="H116" s="23">
        <f t="shared" si="20"/>
        <v>0</v>
      </c>
      <c r="I116" s="23">
        <f t="shared" si="20"/>
        <v>0</v>
      </c>
      <c r="J116" s="23">
        <f t="shared" si="20"/>
        <v>0</v>
      </c>
      <c r="K116" s="23">
        <f t="shared" si="20"/>
        <v>0</v>
      </c>
      <c r="L116" s="23">
        <f t="shared" si="20"/>
        <v>0</v>
      </c>
      <c r="M116" s="23">
        <f t="shared" si="20"/>
        <v>0</v>
      </c>
      <c r="N116" s="23">
        <f t="shared" si="20"/>
        <v>0</v>
      </c>
      <c r="O116" s="23">
        <f t="shared" si="20"/>
        <v>0</v>
      </c>
      <c r="P116" s="23">
        <f t="shared" si="20"/>
        <v>0</v>
      </c>
      <c r="Q116" s="23">
        <f t="shared" si="20"/>
        <v>0</v>
      </c>
      <c r="R116" s="23">
        <f t="shared" si="20"/>
        <v>0</v>
      </c>
      <c r="S116" s="23">
        <f t="shared" si="20"/>
        <v>0</v>
      </c>
      <c r="T116" s="23">
        <f t="shared" si="20"/>
        <v>0</v>
      </c>
      <c r="U116" s="23">
        <f t="shared" si="20"/>
        <v>0</v>
      </c>
      <c r="V116" s="23">
        <f t="shared" si="20"/>
        <v>0</v>
      </c>
      <c r="W116" s="23">
        <f t="shared" si="20"/>
        <v>0</v>
      </c>
    </row>
    <row r="117" spans="2:23" x14ac:dyDescent="0.2">
      <c r="B117" s="3" t="s">
        <v>90</v>
      </c>
      <c r="D117" s="23">
        <f>D115+D116</f>
        <v>0</v>
      </c>
      <c r="E117" s="23">
        <f t="shared" ref="E117:W117" si="21">E115+E116</f>
        <v>0</v>
      </c>
      <c r="F117" s="23">
        <f t="shared" si="21"/>
        <v>0</v>
      </c>
      <c r="G117" s="23">
        <f t="shared" si="21"/>
        <v>0</v>
      </c>
      <c r="H117" s="23">
        <f t="shared" si="21"/>
        <v>0</v>
      </c>
      <c r="I117" s="23">
        <f t="shared" si="21"/>
        <v>0</v>
      </c>
      <c r="J117" s="23">
        <f t="shared" si="21"/>
        <v>0</v>
      </c>
      <c r="K117" s="23">
        <f t="shared" si="21"/>
        <v>0</v>
      </c>
      <c r="L117" s="23">
        <f t="shared" si="21"/>
        <v>0</v>
      </c>
      <c r="M117" s="23">
        <f t="shared" si="21"/>
        <v>0</v>
      </c>
      <c r="N117" s="23">
        <f t="shared" si="21"/>
        <v>0</v>
      </c>
      <c r="O117" s="23">
        <f t="shared" si="21"/>
        <v>0</v>
      </c>
      <c r="P117" s="23">
        <f t="shared" si="21"/>
        <v>0</v>
      </c>
      <c r="Q117" s="23">
        <f t="shared" si="21"/>
        <v>0</v>
      </c>
      <c r="R117" s="23">
        <f t="shared" si="21"/>
        <v>0</v>
      </c>
      <c r="S117" s="23">
        <f t="shared" si="21"/>
        <v>0</v>
      </c>
      <c r="T117" s="23">
        <f t="shared" si="21"/>
        <v>0</v>
      </c>
      <c r="U117" s="23">
        <f t="shared" si="21"/>
        <v>0</v>
      </c>
      <c r="V117" s="23">
        <f t="shared" si="21"/>
        <v>0</v>
      </c>
      <c r="W117" s="23">
        <f t="shared" si="21"/>
        <v>0</v>
      </c>
    </row>
    <row r="118" spans="2:23" x14ac:dyDescent="0.2">
      <c r="B118" s="3" t="s">
        <v>91</v>
      </c>
      <c r="D118" s="23">
        <f>D114-D116</f>
        <v>0</v>
      </c>
      <c r="E118" s="23">
        <f>E114-E116</f>
        <v>0</v>
      </c>
      <c r="F118" s="23">
        <f t="shared" ref="F118:W118" si="22">F114-F116</f>
        <v>0</v>
      </c>
      <c r="G118" s="23">
        <f t="shared" si="22"/>
        <v>0</v>
      </c>
      <c r="H118" s="23">
        <f t="shared" si="22"/>
        <v>0</v>
      </c>
      <c r="I118" s="23">
        <f t="shared" si="22"/>
        <v>0</v>
      </c>
      <c r="J118" s="23">
        <f t="shared" si="22"/>
        <v>0</v>
      </c>
      <c r="K118" s="23">
        <f t="shared" si="22"/>
        <v>0</v>
      </c>
      <c r="L118" s="23">
        <f t="shared" si="22"/>
        <v>0</v>
      </c>
      <c r="M118" s="23">
        <f t="shared" si="22"/>
        <v>0</v>
      </c>
      <c r="N118" s="23">
        <f t="shared" si="22"/>
        <v>0</v>
      </c>
      <c r="O118" s="23">
        <f t="shared" si="22"/>
        <v>0</v>
      </c>
      <c r="P118" s="23">
        <f t="shared" si="22"/>
        <v>0</v>
      </c>
      <c r="Q118" s="23">
        <f t="shared" si="22"/>
        <v>0</v>
      </c>
      <c r="R118" s="23">
        <f t="shared" si="22"/>
        <v>0</v>
      </c>
      <c r="S118" s="23">
        <f t="shared" si="22"/>
        <v>0</v>
      </c>
      <c r="T118" s="23">
        <f t="shared" si="22"/>
        <v>0</v>
      </c>
      <c r="U118" s="23">
        <f t="shared" si="22"/>
        <v>0</v>
      </c>
      <c r="V118" s="23">
        <f t="shared" si="22"/>
        <v>0</v>
      </c>
      <c r="W118" s="23">
        <f t="shared" si="22"/>
        <v>0</v>
      </c>
    </row>
  </sheetData>
  <mergeCells count="3">
    <mergeCell ref="D58:W58"/>
    <mergeCell ref="B7:C7"/>
    <mergeCell ref="B9:C9"/>
  </mergeCell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2" id="{1482BC4D-D267-4ADC-8020-2CC84A5EC653}">
            <x14:iconSet iconSet="3Symbols2" custom="1">
              <x14:cfvo type="percent">
                <xm:f>0</xm:f>
              </x14:cfvo>
              <x14:cfvo type="num">
                <xm:f>1</xm:f>
              </x14:cfvo>
              <x14:cfvo type="num" gte="0">
                <xm:f>1</xm:f>
              </x14:cfvo>
              <x14:cfIcon iconSet="3Symbols2" iconId="0"/>
              <x14:cfIcon iconSet="3Symbols2" iconId="2"/>
              <x14:cfIcon iconSet="3Symbols2" iconId="0"/>
            </x14:iconSet>
          </x14:cfRule>
          <xm:sqref>D30</xm:sqref>
        </x14:conditionalFormatting>
        <x14:conditionalFormatting xmlns:xm="http://schemas.microsoft.com/office/excel/2006/main">
          <x14:cfRule type="iconSet" priority="1" id="{F06F8C99-B522-4421-A990-D812111E15EF}">
            <x14:iconSet iconSet="3Symbols2" custom="1">
              <x14:cfvo type="percent">
                <xm:f>0</xm:f>
              </x14:cfvo>
              <x14:cfvo type="percent">
                <xm:f>100</xm:f>
              </x14:cfvo>
              <x14:cfvo type="percent" gte="0">
                <xm:f>100</xm:f>
              </x14:cfvo>
              <x14:cfIcon iconSet="3Symbols2" iconId="0"/>
              <x14:cfIcon iconSet="3Symbols2" iconId="2"/>
              <x14:cfIcon iconSet="3Symbols2" iconId="0"/>
            </x14:iconSet>
          </x14:cfRule>
          <xm:sqref>D37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Présentation</vt:lpstr>
      <vt:lpstr>BP projet candidat (1)</vt:lpstr>
      <vt:lpstr>BP simplifé CRE (2)</vt:lpstr>
    </vt:vector>
  </TitlesOfParts>
  <Company>COMMISSION DE REGULATION DE L'ENERGIE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Edouard Le Bret</dc:creator>
  <cp:lastModifiedBy>Berthelemy Francois</cp:lastModifiedBy>
  <dcterms:created xsi:type="dcterms:W3CDTF">2014-03-13T16:25:19Z</dcterms:created>
  <dcterms:modified xsi:type="dcterms:W3CDTF">2016-03-22T10:53:28Z</dcterms:modified>
</cp:coreProperties>
</file>