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cure\SECURE-CRE$\SECURE-DDM\DSE\AO\01 - Solaire\AO solaire 2018\Fessenheim\01 - Cahier des charges\02 - Publications\01 - Publication initiale (24 janv. 2019)\"/>
    </mc:Choice>
  </mc:AlternateContent>
  <workbookProtection workbookAlgorithmName="SHA-512" workbookHashValue="fpEiOWQSNJzJsGIhOVxvv7qMiDhTxge+jNbUpJvto8FiMsxQWdGkCWDMBaNSMYnEcxmjobq9GtuvAnS/uGUIQQ==" workbookSaltValue="9huzk1uVSd4/PXwcEeva5g==" workbookSpinCount="100000" lockStructure="1"/>
  <bookViews>
    <workbookView xWindow="120" yWindow="120" windowWidth="28515" windowHeight="12585"/>
  </bookViews>
  <sheets>
    <sheet name="Plan d'affaires" sheetId="14" r:id="rId1"/>
  </sheets>
  <calcPr calcId="162913" refMode="R1C1"/>
</workbook>
</file>

<file path=xl/calcChain.xml><?xml version="1.0" encoding="utf-8"?>
<calcChain xmlns="http://schemas.openxmlformats.org/spreadsheetml/2006/main">
  <c r="Y66" i="14" l="1"/>
  <c r="Z66" i="14"/>
  <c r="AA66" i="14"/>
  <c r="AB66" i="14"/>
  <c r="AC66" i="14"/>
  <c r="AD66" i="14"/>
  <c r="AE66" i="14"/>
  <c r="AF66" i="14"/>
  <c r="AG66" i="14"/>
  <c r="X66" i="14"/>
  <c r="Y61" i="14"/>
  <c r="Z61" i="14"/>
  <c r="AA61" i="14"/>
  <c r="AB61" i="14"/>
  <c r="AC61" i="14"/>
  <c r="AD61" i="14"/>
  <c r="AE61" i="14"/>
  <c r="AF61" i="14"/>
  <c r="AG61" i="14"/>
  <c r="E66" i="14"/>
  <c r="F66" i="14"/>
  <c r="G66" i="14"/>
  <c r="H66" i="14"/>
  <c r="I66" i="14"/>
  <c r="J66" i="14"/>
  <c r="K66" i="14"/>
  <c r="L66" i="14"/>
  <c r="M66" i="14"/>
  <c r="N66" i="14"/>
  <c r="O66" i="14"/>
  <c r="P66" i="14"/>
  <c r="Q66" i="14"/>
  <c r="R66" i="14"/>
  <c r="S66" i="14"/>
  <c r="T66" i="14"/>
  <c r="U66" i="14"/>
  <c r="V66" i="14"/>
  <c r="W66" i="14"/>
  <c r="D66" i="14"/>
  <c r="D68" i="14"/>
  <c r="C15" i="14" l="1"/>
  <c r="D107" i="14" l="1"/>
  <c r="D105" i="14"/>
  <c r="D106" i="14"/>
  <c r="D75" i="14"/>
  <c r="Z65" i="14" l="1"/>
  <c r="AA65" i="14"/>
  <c r="AB65" i="14"/>
  <c r="AD65" i="14"/>
  <c r="AE65" i="14"/>
  <c r="AF65" i="14"/>
  <c r="AG65" i="14"/>
  <c r="X57" i="14"/>
  <c r="Y57" i="14"/>
  <c r="Z57" i="14"/>
  <c r="AA57" i="14"/>
  <c r="AB57" i="14"/>
  <c r="AC57" i="14"/>
  <c r="AD57" i="14"/>
  <c r="AE57" i="14"/>
  <c r="AF57" i="14"/>
  <c r="AG57" i="14"/>
  <c r="X59" i="14"/>
  <c r="Y59" i="14"/>
  <c r="Z59" i="14"/>
  <c r="AA59" i="14"/>
  <c r="AB59" i="14"/>
  <c r="AC59" i="14"/>
  <c r="AD59" i="14"/>
  <c r="AE59" i="14"/>
  <c r="AF59" i="14"/>
  <c r="AG59" i="14"/>
  <c r="X65" i="14"/>
  <c r="Y65" i="14"/>
  <c r="AC65" i="14"/>
  <c r="X68" i="14"/>
  <c r="Y68" i="14"/>
  <c r="Z68" i="14"/>
  <c r="AA68" i="14"/>
  <c r="AB68" i="14"/>
  <c r="AC68" i="14"/>
  <c r="AD68" i="14"/>
  <c r="AE68" i="14"/>
  <c r="AF68" i="14"/>
  <c r="AG68" i="14"/>
  <c r="X75" i="14"/>
  <c r="Y75" i="14"/>
  <c r="Z75" i="14"/>
  <c r="AA75" i="14"/>
  <c r="AB75" i="14"/>
  <c r="AC75" i="14"/>
  <c r="AD75" i="14"/>
  <c r="AE75" i="14"/>
  <c r="AF75" i="14"/>
  <c r="AG75" i="14"/>
  <c r="X106" i="14"/>
  <c r="Y106" i="14"/>
  <c r="Z106" i="14"/>
  <c r="AA106" i="14"/>
  <c r="AB106" i="14"/>
  <c r="AC106" i="14"/>
  <c r="AD106" i="14"/>
  <c r="AE106" i="14"/>
  <c r="AF106" i="14"/>
  <c r="AG106" i="14"/>
  <c r="X107" i="14"/>
  <c r="Y107" i="14"/>
  <c r="Z107" i="14"/>
  <c r="AA107" i="14"/>
  <c r="AB107" i="14"/>
  <c r="AC107" i="14"/>
  <c r="AD107" i="14"/>
  <c r="AE107" i="14"/>
  <c r="AF107" i="14"/>
  <c r="AG107" i="14"/>
  <c r="E59" i="14"/>
  <c r="F59" i="14"/>
  <c r="G59" i="14"/>
  <c r="H59" i="14"/>
  <c r="I59" i="14"/>
  <c r="J59" i="14"/>
  <c r="K59" i="14"/>
  <c r="L59" i="14"/>
  <c r="M59" i="14"/>
  <c r="N59" i="14"/>
  <c r="O59" i="14"/>
  <c r="P59" i="14"/>
  <c r="Q59" i="14"/>
  <c r="R59" i="14"/>
  <c r="S59" i="14"/>
  <c r="T59" i="14"/>
  <c r="U59" i="14"/>
  <c r="V59" i="14"/>
  <c r="W59" i="14"/>
  <c r="AC108" i="14" l="1"/>
  <c r="AF108" i="14"/>
  <c r="X108" i="14"/>
  <c r="AD108" i="14"/>
  <c r="Z108" i="14"/>
  <c r="AB108" i="14"/>
  <c r="AG108" i="14"/>
  <c r="Y108" i="14"/>
  <c r="AF74" i="14"/>
  <c r="AF82" i="14" s="1"/>
  <c r="AF85" i="14" s="1"/>
  <c r="AF89" i="14" s="1"/>
  <c r="AB74" i="14"/>
  <c r="AB82" i="14" s="1"/>
  <c r="AB85" i="14" s="1"/>
  <c r="AB89" i="14" s="1"/>
  <c r="X74" i="14"/>
  <c r="X82" i="14" s="1"/>
  <c r="X85" i="14" s="1"/>
  <c r="X89" i="14" s="1"/>
  <c r="X92" i="14" s="1"/>
  <c r="AE108" i="14"/>
  <c r="AA108" i="14"/>
  <c r="AE74" i="14"/>
  <c r="AE82" i="14" s="1"/>
  <c r="AE85" i="14" s="1"/>
  <c r="AE89" i="14" s="1"/>
  <c r="AE91" i="14" s="1"/>
  <c r="AA74" i="14"/>
  <c r="AA82" i="14" s="1"/>
  <c r="AA85" i="14" s="1"/>
  <c r="AA89" i="14" s="1"/>
  <c r="AD74" i="14"/>
  <c r="AD82" i="14" s="1"/>
  <c r="AD85" i="14" s="1"/>
  <c r="AD89" i="14" s="1"/>
  <c r="AD92" i="14" s="1"/>
  <c r="Z74" i="14"/>
  <c r="Z82" i="14" s="1"/>
  <c r="Z85" i="14" s="1"/>
  <c r="Z89" i="14" s="1"/>
  <c r="Z92" i="14" s="1"/>
  <c r="AG74" i="14"/>
  <c r="AG82" i="14" s="1"/>
  <c r="AG85" i="14" s="1"/>
  <c r="AG89" i="14" s="1"/>
  <c r="AG92" i="14" s="1"/>
  <c r="AC74" i="14"/>
  <c r="AC82" i="14" s="1"/>
  <c r="AC85" i="14" s="1"/>
  <c r="AC89" i="14" s="1"/>
  <c r="AC91" i="14" s="1"/>
  <c r="Y74" i="14"/>
  <c r="Y82" i="14" s="1"/>
  <c r="Y85" i="14" s="1"/>
  <c r="Y89" i="14" s="1"/>
  <c r="Y91" i="14" s="1"/>
  <c r="Z91" i="14" l="1"/>
  <c r="AG91" i="14"/>
  <c r="Y92" i="14"/>
  <c r="AA91" i="14"/>
  <c r="AA92" i="14"/>
  <c r="AB91" i="14"/>
  <c r="AB92" i="14"/>
  <c r="AF91" i="14"/>
  <c r="AF92" i="14"/>
  <c r="AD91" i="14"/>
  <c r="AE92" i="14"/>
  <c r="X91" i="14"/>
  <c r="AC92" i="14"/>
  <c r="E75" i="14"/>
  <c r="F75" i="14"/>
  <c r="G75" i="14"/>
  <c r="H75" i="14"/>
  <c r="I75" i="14"/>
  <c r="J75" i="14"/>
  <c r="K75" i="14"/>
  <c r="L75" i="14"/>
  <c r="M75" i="14"/>
  <c r="N75" i="14"/>
  <c r="O75" i="14"/>
  <c r="P75" i="14"/>
  <c r="Q75" i="14"/>
  <c r="R75" i="14"/>
  <c r="S75" i="14"/>
  <c r="T75" i="14"/>
  <c r="U75" i="14"/>
  <c r="V75" i="14"/>
  <c r="W75" i="14"/>
  <c r="D26" i="14"/>
  <c r="C34" i="14" l="1"/>
  <c r="C48" i="14" s="1"/>
  <c r="C27" i="14"/>
  <c r="D27" i="14" s="1"/>
  <c r="D19" i="14"/>
  <c r="D20" i="14"/>
  <c r="D21" i="14"/>
  <c r="D22" i="14"/>
  <c r="D23" i="14"/>
  <c r="D24" i="14"/>
  <c r="D25" i="14"/>
  <c r="E107" i="14" l="1"/>
  <c r="F107" i="14"/>
  <c r="G107" i="14"/>
  <c r="H107" i="14"/>
  <c r="I107" i="14"/>
  <c r="J107" i="14"/>
  <c r="K107" i="14"/>
  <c r="L107" i="14"/>
  <c r="M107" i="14"/>
  <c r="N107" i="14"/>
  <c r="O107" i="14"/>
  <c r="P107" i="14"/>
  <c r="Q107" i="14"/>
  <c r="R107" i="14"/>
  <c r="S107" i="14"/>
  <c r="T107" i="14"/>
  <c r="U107" i="14"/>
  <c r="V107" i="14"/>
  <c r="W107" i="14"/>
  <c r="E57" i="14" l="1"/>
  <c r="F57" i="14" l="1"/>
  <c r="D108" i="14"/>
  <c r="D32" i="14"/>
  <c r="D33" i="14"/>
  <c r="D31" i="14"/>
  <c r="D34" i="14" l="1"/>
  <c r="G57" i="14"/>
  <c r="D109" i="14"/>
  <c r="E105" i="14" s="1"/>
  <c r="E109" i="14" s="1"/>
  <c r="F105" i="14" s="1"/>
  <c r="H57" i="14" l="1"/>
  <c r="I57" i="14" l="1"/>
  <c r="D65" i="14"/>
  <c r="D74" i="14" s="1"/>
  <c r="D82" i="14" l="1"/>
  <c r="J57" i="14"/>
  <c r="E106" i="14"/>
  <c r="E108" i="14" s="1"/>
  <c r="F106" i="14"/>
  <c r="F108" i="14" s="1"/>
  <c r="G106" i="14"/>
  <c r="G108" i="14" s="1"/>
  <c r="H106" i="14"/>
  <c r="H108" i="14" s="1"/>
  <c r="I106" i="14"/>
  <c r="I108" i="14" s="1"/>
  <c r="J106" i="14"/>
  <c r="J108" i="14" s="1"/>
  <c r="K106" i="14"/>
  <c r="K108" i="14" s="1"/>
  <c r="L106" i="14"/>
  <c r="L108" i="14" s="1"/>
  <c r="M106" i="14"/>
  <c r="M108" i="14" s="1"/>
  <c r="N106" i="14"/>
  <c r="N108" i="14" s="1"/>
  <c r="O106" i="14"/>
  <c r="O108" i="14" s="1"/>
  <c r="P106" i="14"/>
  <c r="P108" i="14" s="1"/>
  <c r="Q106" i="14"/>
  <c r="Q108" i="14" s="1"/>
  <c r="R106" i="14"/>
  <c r="R108" i="14" s="1"/>
  <c r="S106" i="14"/>
  <c r="S108" i="14" s="1"/>
  <c r="T106" i="14"/>
  <c r="T108" i="14" s="1"/>
  <c r="U106" i="14"/>
  <c r="U108" i="14" s="1"/>
  <c r="V106" i="14"/>
  <c r="V108" i="14" s="1"/>
  <c r="W106" i="14"/>
  <c r="W108" i="14" s="1"/>
  <c r="F109" i="14"/>
  <c r="G105" i="14" s="1"/>
  <c r="G109" i="14" s="1"/>
  <c r="H105" i="14" s="1"/>
  <c r="H109" i="14" s="1"/>
  <c r="I105" i="14" s="1"/>
  <c r="I109" i="14" s="1"/>
  <c r="J105" i="14" s="1"/>
  <c r="J109" i="14" s="1"/>
  <c r="K105" i="14" s="1"/>
  <c r="K109" i="14" s="1"/>
  <c r="L105" i="14" s="1"/>
  <c r="L109" i="14" s="1"/>
  <c r="M105" i="14" s="1"/>
  <c r="M109" i="14" s="1"/>
  <c r="N105" i="14" s="1"/>
  <c r="N109" i="14" s="1"/>
  <c r="O105" i="14" s="1"/>
  <c r="O109" i="14" s="1"/>
  <c r="P105" i="14" s="1"/>
  <c r="P109" i="14" s="1"/>
  <c r="Q105" i="14" s="1"/>
  <c r="Q109" i="14" s="1"/>
  <c r="R105" i="14" s="1"/>
  <c r="R109" i="14" s="1"/>
  <c r="S105" i="14" s="1"/>
  <c r="S109" i="14" s="1"/>
  <c r="T105" i="14" s="1"/>
  <c r="T109" i="14" s="1"/>
  <c r="U105" i="14" s="1"/>
  <c r="U109" i="14" s="1"/>
  <c r="V105" i="14" s="1"/>
  <c r="V109" i="14" s="1"/>
  <c r="W105" i="14" s="1"/>
  <c r="W109" i="14" s="1"/>
  <c r="X105" i="14" s="1"/>
  <c r="X109" i="14" s="1"/>
  <c r="Y105" i="14" s="1"/>
  <c r="Y109" i="14" s="1"/>
  <c r="Z105" i="14" s="1"/>
  <c r="Z109" i="14" s="1"/>
  <c r="AA105" i="14" s="1"/>
  <c r="AA109" i="14" s="1"/>
  <c r="AB105" i="14" s="1"/>
  <c r="AB109" i="14" s="1"/>
  <c r="AC105" i="14" s="1"/>
  <c r="AC109" i="14" s="1"/>
  <c r="AD105" i="14" s="1"/>
  <c r="AD109" i="14" s="1"/>
  <c r="AE105" i="14" s="1"/>
  <c r="AE109" i="14" s="1"/>
  <c r="AF105" i="14" s="1"/>
  <c r="AF109" i="14" s="1"/>
  <c r="AG105" i="14" s="1"/>
  <c r="AG109" i="14" s="1"/>
  <c r="D85" i="14" l="1"/>
  <c r="D89" i="14" s="1"/>
  <c r="K57" i="14"/>
  <c r="D91" i="14" l="1"/>
  <c r="D92" i="14"/>
  <c r="L57" i="14"/>
  <c r="E65" i="14"/>
  <c r="F65" i="14"/>
  <c r="G65" i="14"/>
  <c r="H65" i="14"/>
  <c r="I65" i="14"/>
  <c r="J65" i="14"/>
  <c r="K65" i="14"/>
  <c r="L65" i="14"/>
  <c r="L68" i="14"/>
  <c r="K68" i="14"/>
  <c r="J68" i="14"/>
  <c r="I68" i="14"/>
  <c r="H68" i="14"/>
  <c r="G68" i="14"/>
  <c r="F68" i="14"/>
  <c r="E68" i="14"/>
  <c r="M57" i="14" l="1"/>
  <c r="M68" i="14"/>
  <c r="M65" i="14"/>
  <c r="I74" i="14"/>
  <c r="I82" i="14" s="1"/>
  <c r="E74" i="14"/>
  <c r="J74" i="14"/>
  <c r="J82" i="14" s="1"/>
  <c r="F74" i="14"/>
  <c r="L74" i="14"/>
  <c r="L82" i="14" s="1"/>
  <c r="H74" i="14"/>
  <c r="H82" i="14" s="1"/>
  <c r="K74" i="14"/>
  <c r="K82" i="14" s="1"/>
  <c r="G74" i="14"/>
  <c r="G82" i="14" s="1"/>
  <c r="F82" i="14" l="1"/>
  <c r="F85" i="14" s="1"/>
  <c r="F89" i="14" s="1"/>
  <c r="F92" i="14" s="1"/>
  <c r="E82" i="14"/>
  <c r="E85" i="14" s="1"/>
  <c r="E89" i="14" s="1"/>
  <c r="E92" i="14" s="1"/>
  <c r="N57" i="14"/>
  <c r="L85" i="14"/>
  <c r="L89" i="14" s="1"/>
  <c r="L91" i="14" s="1"/>
  <c r="M74" i="14"/>
  <c r="M82" i="14" s="1"/>
  <c r="M85" i="14" s="1"/>
  <c r="M89" i="14" s="1"/>
  <c r="N68" i="14"/>
  <c r="N65" i="14"/>
  <c r="H85" i="14"/>
  <c r="H89" i="14" s="1"/>
  <c r="H91" i="14" s="1"/>
  <c r="G85" i="14"/>
  <c r="G89" i="14" s="1"/>
  <c r="K85" i="14"/>
  <c r="K89" i="14" s="1"/>
  <c r="K92" i="14" s="1"/>
  <c r="J85" i="14"/>
  <c r="J89" i="14" s="1"/>
  <c r="J92" i="14" s="1"/>
  <c r="I85" i="14"/>
  <c r="I89" i="14" s="1"/>
  <c r="L92" i="14" l="1"/>
  <c r="O57" i="14"/>
  <c r="N74" i="14"/>
  <c r="N82" i="14" s="1"/>
  <c r="O65" i="14"/>
  <c r="O68" i="14"/>
  <c r="H92" i="14"/>
  <c r="I92" i="14"/>
  <c r="I91" i="14"/>
  <c r="G92" i="14"/>
  <c r="G91" i="14"/>
  <c r="M91" i="14"/>
  <c r="M92" i="14"/>
  <c r="E91" i="14"/>
  <c r="F91" i="14"/>
  <c r="J91" i="14"/>
  <c r="K91" i="14"/>
  <c r="P57" i="14" l="1"/>
  <c r="N85" i="14"/>
  <c r="N89" i="14" s="1"/>
  <c r="N91" i="14" s="1"/>
  <c r="P65" i="14"/>
  <c r="O74" i="14"/>
  <c r="O82" i="14" s="1"/>
  <c r="P68" i="14"/>
  <c r="Q57" i="14" l="1"/>
  <c r="N92" i="14"/>
  <c r="P74" i="14"/>
  <c r="P82" i="14" s="1"/>
  <c r="O85" i="14"/>
  <c r="O89" i="14" s="1"/>
  <c r="Q65" i="14"/>
  <c r="Q68" i="14"/>
  <c r="R57" i="14" l="1"/>
  <c r="P85" i="14"/>
  <c r="P89" i="14" s="1"/>
  <c r="P92" i="14" s="1"/>
  <c r="Q74" i="14"/>
  <c r="Q82" i="14" s="1"/>
  <c r="R65" i="14"/>
  <c r="O92" i="14"/>
  <c r="O91" i="14"/>
  <c r="R68" i="14"/>
  <c r="S57" i="14" l="1"/>
  <c r="P91" i="14"/>
  <c r="R74" i="14"/>
  <c r="R82" i="14" s="1"/>
  <c r="Q85" i="14"/>
  <c r="Q89" i="14" s="1"/>
  <c r="S68" i="14"/>
  <c r="S65" i="14"/>
  <c r="T57" i="14" l="1"/>
  <c r="S74" i="14"/>
  <c r="S82" i="14" s="1"/>
  <c r="S85" i="14" s="1"/>
  <c r="S89" i="14" s="1"/>
  <c r="R85" i="14"/>
  <c r="R89" i="14" s="1"/>
  <c r="R91" i="14" s="1"/>
  <c r="T68" i="14"/>
  <c r="Q92" i="14"/>
  <c r="Q91" i="14"/>
  <c r="T65" i="14"/>
  <c r="U57" i="14" l="1"/>
  <c r="T74" i="14"/>
  <c r="T82" i="14" s="1"/>
  <c r="T85" i="14" s="1"/>
  <c r="T89" i="14" s="1"/>
  <c r="R92" i="14"/>
  <c r="U68" i="14"/>
  <c r="U65" i="14"/>
  <c r="S91" i="14"/>
  <c r="S92" i="14"/>
  <c r="V57" i="14" l="1"/>
  <c r="W57" i="14"/>
  <c r="U74" i="14"/>
  <c r="U82" i="14" s="1"/>
  <c r="V65" i="14"/>
  <c r="T92" i="14"/>
  <c r="T91" i="14"/>
  <c r="V68" i="14"/>
  <c r="U85" i="14" l="1"/>
  <c r="U89" i="14" s="1"/>
  <c r="U92" i="14" s="1"/>
  <c r="V74" i="14"/>
  <c r="V82" i="14" s="1"/>
  <c r="W68" i="14"/>
  <c r="W65" i="14"/>
  <c r="U91" i="14" l="1"/>
  <c r="V85" i="14"/>
  <c r="V89" i="14" s="1"/>
  <c r="V92" i="14" s="1"/>
  <c r="W74" i="14"/>
  <c r="W82" i="14" s="1"/>
  <c r="V91" i="14" l="1"/>
  <c r="W85" i="14"/>
  <c r="W89" i="14" s="1"/>
  <c r="W92" i="14" s="1"/>
  <c r="W91" i="14" l="1"/>
</calcChain>
</file>

<file path=xl/comments1.xml><?xml version="1.0" encoding="utf-8"?>
<comments xmlns="http://schemas.openxmlformats.org/spreadsheetml/2006/main">
  <authors>
    <author>Edouard Le Bret</author>
  </authors>
  <commentList>
    <comment ref="C54" authorId="0" shapeId="0">
      <text>
        <r>
          <rPr>
            <sz val="9"/>
            <color indexed="81"/>
            <rFont val="Tahoma"/>
            <family val="2"/>
          </rPr>
          <t>L'exercice "0" désigne la période pré-exploitation, peu importe sa durée réelle</t>
        </r>
      </text>
    </comment>
    <comment ref="B94" authorId="0" shapeId="0">
      <text>
        <r>
          <rPr>
            <sz val="9"/>
            <color indexed="81"/>
            <rFont val="Tahoma"/>
            <family val="2"/>
          </rPr>
          <t>Flux entrant en (</t>
        </r>
        <r>
          <rPr>
            <b/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Tahoma"/>
            <family val="2"/>
          </rPr>
          <t>) et flux sortants en (</t>
        </r>
        <r>
          <rPr>
            <b/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<sst xmlns="http://schemas.openxmlformats.org/spreadsheetml/2006/main" count="96" uniqueCount="87">
  <si>
    <t>Autres charges d'exploitation</t>
  </si>
  <si>
    <t>Produits d'exploitation (PEX)</t>
  </si>
  <si>
    <t>Charges d'exploitation (CEX)</t>
  </si>
  <si>
    <t>Charges d'exploitation et de maintenance</t>
  </si>
  <si>
    <t>Assurances</t>
  </si>
  <si>
    <t>Charges de location</t>
  </si>
  <si>
    <t>Impôts, taxes et versements assimilés (ITVA)</t>
  </si>
  <si>
    <t>Valeur ajoutée (VA) = PEX - CEX</t>
  </si>
  <si>
    <t>Excédent brut d'exploitation (EBE) = VA - ITVA</t>
  </si>
  <si>
    <t>Résultat courant avant impôt (RCAI) = REX - INT</t>
  </si>
  <si>
    <t>Impôt sur les sociétés (IS)</t>
  </si>
  <si>
    <t>Résultat net de l'exercice (RN) = RCAI - IS</t>
  </si>
  <si>
    <r>
      <rPr>
        <b/>
        <sz val="11"/>
        <color theme="1"/>
        <rFont val="Arial"/>
        <family val="2"/>
      </rPr>
      <t>Exercices</t>
    </r>
    <r>
      <rPr>
        <sz val="11"/>
        <color theme="1"/>
        <rFont val="Arial"/>
        <family val="2"/>
      </rPr>
      <t xml:space="preserve"> (calendaires - 12 mois)</t>
    </r>
  </si>
  <si>
    <t>Tableau d'amortissement de l'emprunt</t>
  </si>
  <si>
    <t>Intérêts payés</t>
  </si>
  <si>
    <t>Capital remboursé</t>
  </si>
  <si>
    <t>Montant du capital emprunté restant en début de période</t>
  </si>
  <si>
    <t>Montant du capital emprunté restant en fin de période</t>
  </si>
  <si>
    <t>Compte de Résultat (EUR)</t>
  </si>
  <si>
    <t>Cellules à compléter</t>
  </si>
  <si>
    <t>Cellules à ne pas modifier</t>
  </si>
  <si>
    <t>Montant de l'apport en fonds propres</t>
  </si>
  <si>
    <t>Montant de l'apport en dette</t>
  </si>
  <si>
    <t>Investissement</t>
  </si>
  <si>
    <t>Autres charges financières</t>
  </si>
  <si>
    <t>Produits financiers</t>
  </si>
  <si>
    <t>Annuité</t>
  </si>
  <si>
    <t>Intérêts bancaires sur l'emprunt bancaire (INT)</t>
  </si>
  <si>
    <t>[Nom du projet]</t>
  </si>
  <si>
    <t>[Société candidate]</t>
  </si>
  <si>
    <t>Montant total brut de l'investissement</t>
  </si>
  <si>
    <t>Montant des avantages et subventions à l'investissement</t>
  </si>
  <si>
    <t>Montant total de l'investissement net des avantages et subventions</t>
  </si>
  <si>
    <t>Coût du raccordement</t>
  </si>
  <si>
    <t>Coût des modules</t>
  </si>
  <si>
    <t>Montant total brut de l'investissement en EUR/Wc</t>
  </si>
  <si>
    <t>Postes de l'investissement</t>
  </si>
  <si>
    <t>Financement</t>
  </si>
  <si>
    <t>EUR</t>
  </si>
  <si>
    <t>%</t>
  </si>
  <si>
    <t>Autres postes de coûts de l'investissement</t>
  </si>
  <si>
    <t>Taux d'intérêt de l'emprunt</t>
  </si>
  <si>
    <t>Durée de l'emprunt (en années)</t>
  </si>
  <si>
    <t>Charges</t>
  </si>
  <si>
    <t>Durée d'amortissement (en années)</t>
  </si>
  <si>
    <t>Revenus de la vente d'électricité</t>
  </si>
  <si>
    <t>Autres revenus d'exploitation</t>
  </si>
  <si>
    <t>Coût des structures</t>
  </si>
  <si>
    <t>Données techniques de l'installation et hypothèses</t>
  </si>
  <si>
    <t>Montant à amortir (= investissement net)</t>
  </si>
  <si>
    <t>Tableau de flux</t>
  </si>
  <si>
    <t>Flux d'investissement</t>
  </si>
  <si>
    <t>Tirage sur facilité d'emprunt</t>
  </si>
  <si>
    <t>Remboursement du capital de l'emprunt</t>
  </si>
  <si>
    <t>Tirage des fonds propres</t>
  </si>
  <si>
    <t>Paiement de dividendes</t>
  </si>
  <si>
    <t>Tirage de la subvention et avantages</t>
  </si>
  <si>
    <t>Dotation aux provisions (DP)</t>
  </si>
  <si>
    <t>Dotation aux amortissements (DA)</t>
  </si>
  <si>
    <t>Résultat d'exploitation (REX) = EBE - DA - DP</t>
  </si>
  <si>
    <t>Ingénierie et frais de développement</t>
  </si>
  <si>
    <t>Coût des onduleurs</t>
  </si>
  <si>
    <t>Autres coûts électriques (transformateurs, réseau élec. interne)</t>
  </si>
  <si>
    <t>Hypothèse d'inflation</t>
  </si>
  <si>
    <t>Pré-exploitation</t>
  </si>
  <si>
    <t>Taux effectif d'IS</t>
  </si>
  <si>
    <t>Variation annuelle</t>
  </si>
  <si>
    <t>Frais financiers et légaux</t>
  </si>
  <si>
    <t>Total</t>
  </si>
  <si>
    <t>IFER</t>
  </si>
  <si>
    <t>CFE</t>
  </si>
  <si>
    <t>CVAE</t>
  </si>
  <si>
    <t>Taxe foncière</t>
  </si>
  <si>
    <t>Autres taxes</t>
  </si>
  <si>
    <t>Productible (kWh/kWc)</t>
  </si>
  <si>
    <t>C3S</t>
  </si>
  <si>
    <t>Numéro de la famille du projet :</t>
  </si>
  <si>
    <t>Puissance de l'installation (MWc)</t>
  </si>
  <si>
    <t>Energie produite (MWh/an)</t>
  </si>
  <si>
    <t>Exploitation sous contrat de complément de rémunération</t>
  </si>
  <si>
    <t>Exploitation hors soutien public</t>
  </si>
  <si>
    <t xml:space="preserve">Le candidat doit respecter l'intégrité du plan d'affaires en ne saisissant que les cellules prévues à cet effet. Un code couleur identifie les cellules que le candidat peut compléter, et celles qui ne doivent pas être modifiées. 
Il est porté à l'attention du candidat que :
- les données doivent être renseignées en euros courants (valeurs nominales)
- les données doivent être renseignées en valeur positive, sauf si mention contraire (pour les flux de trésorerie notamment) 
- le modèle de plan d'affaires prend en compte des exercices de 12 mois (années calendaires), le candidat devra donc s'y conformer au moment de synthétiser ses données. </t>
  </si>
  <si>
    <t>Frais de gestion (administrative, comptable…)</t>
  </si>
  <si>
    <t>Prix de marché (EUR/MWh)</t>
  </si>
  <si>
    <t>Tarif d'achat (EUR/MWh)</t>
  </si>
  <si>
    <t>Bonus financement participatif (EUR/MWh)</t>
  </si>
  <si>
    <r>
      <t>Paragraphe 3.2.4 du cahier des charges : 
"</t>
    </r>
    <r>
      <rPr>
        <i/>
        <sz val="11"/>
        <color theme="1"/>
        <rFont val="Franklin Gothic Book"/>
        <family val="2"/>
      </rPr>
      <t>Si le Candidat a joint à son offre la lettre d’engagement prévue au 3.2.5, le plan d’affaires doit notamment indiquer le montage financier prévu afin de respecter cet engagement.</t>
    </r>
    <r>
      <rPr>
        <sz val="11"/>
        <color theme="1"/>
        <rFont val="Arial"/>
        <family val="2"/>
      </rPr>
      <t>"
--&gt; montage financier à détailler dans l'espace ci-après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</si>
</sst>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0.0%"/>
    <numFmt numFmtId="165" formatCode="#,##0_ ;\-#,##0\ "/>
    <numFmt numFmtId="166" formatCode="#,##0.00_ ;\-#,##0.00\ "/>
    <numFmt numFmtId="167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Franklin Gothic Book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lightUp">
        <bgColor theme="4" tint="0.79995117038483843"/>
      </patternFill>
    </fill>
    <fill>
      <patternFill patternType="lightUp">
        <bgColor theme="6" tint="0.79998168889431442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2" fillId="2" borderId="0" xfId="0" applyFont="1" applyFill="1" applyAlignment="1">
      <alignment horizontal="left" indent="2"/>
    </xf>
    <xf numFmtId="0" fontId="3" fillId="2" borderId="0" xfId="0" applyFont="1" applyFill="1"/>
    <xf numFmtId="0" fontId="2" fillId="2" borderId="1" xfId="0" applyFont="1" applyFill="1" applyBorder="1"/>
    <xf numFmtId="43" fontId="2" fillId="3" borderId="1" xfId="1" applyFont="1" applyFill="1" applyBorder="1"/>
    <xf numFmtId="0" fontId="2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4" borderId="0" xfId="0" applyFont="1" applyFill="1"/>
    <xf numFmtId="0" fontId="2" fillId="2" borderId="0" xfId="0" applyFont="1" applyFill="1" applyAlignment="1"/>
    <xf numFmtId="0" fontId="3" fillId="2" borderId="1" xfId="0" applyFont="1" applyFill="1" applyBorder="1" applyAlignment="1">
      <alignment horizontal="left"/>
    </xf>
    <xf numFmtId="165" fontId="2" fillId="2" borderId="0" xfId="1" applyNumberFormat="1" applyFont="1" applyFill="1"/>
    <xf numFmtId="0" fontId="2" fillId="2" borderId="0" xfId="0" applyFont="1" applyFill="1" applyAlignment="1">
      <alignment horizontal="right" indent="2"/>
    </xf>
    <xf numFmtId="165" fontId="2" fillId="2" borderId="0" xfId="0" applyNumberFormat="1" applyFont="1" applyFill="1"/>
    <xf numFmtId="0" fontId="2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2" fillId="3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indent="3"/>
    </xf>
    <xf numFmtId="0" fontId="2" fillId="2" borderId="2" xfId="0" applyFont="1" applyFill="1" applyBorder="1" applyAlignment="1">
      <alignment horizontal="center" vertical="center"/>
    </xf>
    <xf numFmtId="165" fontId="3" fillId="5" borderId="0" xfId="1" applyNumberFormat="1" applyFont="1" applyFill="1" applyAlignment="1">
      <alignment horizontal="right"/>
    </xf>
    <xf numFmtId="165" fontId="2" fillId="5" borderId="0" xfId="1" applyNumberFormat="1" applyFont="1" applyFill="1"/>
    <xf numFmtId="164" fontId="2" fillId="5" borderId="0" xfId="2" applyNumberFormat="1" applyFont="1" applyFill="1" applyAlignment="1">
      <alignment horizontal="center"/>
    </xf>
    <xf numFmtId="10" fontId="6" fillId="5" borderId="0" xfId="2" applyNumberFormat="1" applyFont="1" applyFill="1" applyAlignment="1">
      <alignment horizontal="right"/>
    </xf>
    <xf numFmtId="165" fontId="3" fillId="5" borderId="0" xfId="1" applyNumberFormat="1" applyFont="1" applyFill="1"/>
    <xf numFmtId="164" fontId="2" fillId="5" borderId="0" xfId="2" applyNumberFormat="1" applyFont="1" applyFill="1" applyAlignment="1">
      <alignment horizontal="left" indent="6"/>
    </xf>
    <xf numFmtId="0" fontId="2" fillId="0" borderId="0" xfId="0" applyFont="1" applyFill="1" applyAlignment="1">
      <alignment horizontal="left" indent="2"/>
    </xf>
    <xf numFmtId="0" fontId="3" fillId="3" borderId="1" xfId="0" applyFont="1" applyFill="1" applyBorder="1" applyAlignment="1"/>
    <xf numFmtId="166" fontId="2" fillId="5" borderId="0" xfId="1" applyNumberFormat="1" applyFont="1" applyFill="1"/>
    <xf numFmtId="165" fontId="2" fillId="5" borderId="0" xfId="0" applyNumberFormat="1" applyFont="1" applyFill="1"/>
    <xf numFmtId="164" fontId="2" fillId="5" borderId="0" xfId="0" applyNumberFormat="1" applyFont="1" applyFill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indent="4"/>
    </xf>
    <xf numFmtId="167" fontId="6" fillId="8" borderId="0" xfId="1" applyNumberFormat="1" applyFont="1" applyFill="1" applyAlignment="1">
      <alignment horizontal="right"/>
    </xf>
    <xf numFmtId="10" fontId="6" fillId="9" borderId="0" xfId="2" applyNumberFormat="1" applyFont="1" applyFill="1" applyAlignment="1">
      <alignment horizontal="right"/>
    </xf>
    <xf numFmtId="0" fontId="2" fillId="4" borderId="0" xfId="0" applyFont="1" applyFill="1" applyAlignment="1" applyProtection="1">
      <alignment horizontal="center"/>
      <protection locked="0"/>
    </xf>
    <xf numFmtId="165" fontId="2" fillId="4" borderId="0" xfId="1" applyNumberFormat="1" applyFont="1" applyFill="1" applyProtection="1">
      <protection locked="0"/>
    </xf>
    <xf numFmtId="10" fontId="2" fillId="4" borderId="0" xfId="2" applyNumberFormat="1" applyFont="1" applyFill="1" applyProtection="1">
      <protection locked="0"/>
    </xf>
    <xf numFmtId="166" fontId="2" fillId="4" borderId="0" xfId="1" applyNumberFormat="1" applyFont="1" applyFill="1" applyProtection="1">
      <protection locked="0"/>
    </xf>
    <xf numFmtId="43" fontId="6" fillId="4" borderId="0" xfId="1" applyNumberFormat="1" applyFont="1" applyFill="1" applyAlignment="1" applyProtection="1">
      <alignment horizontal="right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2" fillId="3" borderId="7" xfId="0" applyFont="1" applyFill="1" applyBorder="1" applyAlignment="1" applyProtection="1">
      <alignment horizontal="left" vertical="center" wrapText="1"/>
    </xf>
    <xf numFmtId="0" fontId="2" fillId="3" borderId="10" xfId="0" applyFont="1" applyFill="1" applyBorder="1" applyAlignment="1" applyProtection="1">
      <alignment horizontal="left" vertical="center" wrapText="1"/>
    </xf>
    <xf numFmtId="0" fontId="2" fillId="3" borderId="11" xfId="0" applyFont="1" applyFill="1" applyBorder="1" applyAlignment="1" applyProtection="1">
      <alignment horizontal="left" vertical="center" wrapText="1"/>
    </xf>
    <xf numFmtId="0" fontId="2" fillId="3" borderId="12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left" vertical="top"/>
      <protection locked="0"/>
    </xf>
    <xf numFmtId="0" fontId="2" fillId="2" borderId="14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 applyProtection="1">
      <alignment horizontal="left" vertical="top"/>
      <protection locked="0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G109"/>
  <sheetViews>
    <sheetView tabSelected="1" zoomScale="85" zoomScaleNormal="85" workbookViewId="0">
      <selection activeCell="F25" sqref="F25:K45"/>
    </sheetView>
  </sheetViews>
  <sheetFormatPr baseColWidth="10" defaultRowHeight="14.25" x14ac:dyDescent="0.2"/>
  <cols>
    <col min="1" max="1" width="2.7109375" style="1" customWidth="1"/>
    <col min="2" max="2" width="68.140625" style="1" bestFit="1" customWidth="1"/>
    <col min="3" max="3" width="27.85546875" style="1" customWidth="1"/>
    <col min="4" max="4" width="15.5703125" style="1" bestFit="1" customWidth="1"/>
    <col min="5" max="5" width="15.85546875" style="1" customWidth="1"/>
    <col min="6" max="22" width="15.5703125" style="1" customWidth="1"/>
    <col min="23" max="23" width="15.5703125" style="1" bestFit="1" customWidth="1"/>
    <col min="24" max="33" width="15" style="1" customWidth="1"/>
    <col min="34" max="16384" width="11.42578125" style="1"/>
  </cols>
  <sheetData>
    <row r="1" spans="2:11" ht="3" customHeight="1" x14ac:dyDescent="0.2"/>
    <row r="2" spans="2:11" x14ac:dyDescent="0.2">
      <c r="B2" s="15" t="s">
        <v>19</v>
      </c>
      <c r="C2" s="11"/>
    </row>
    <row r="3" spans="2:11" ht="3" customHeight="1" x14ac:dyDescent="0.2">
      <c r="B3" s="15"/>
    </row>
    <row r="4" spans="2:11" x14ac:dyDescent="0.2">
      <c r="B4" s="15" t="s">
        <v>20</v>
      </c>
      <c r="C4" s="25"/>
    </row>
    <row r="6" spans="2:11" ht="14.25" customHeight="1" x14ac:dyDescent="0.2">
      <c r="B6" s="44" t="s">
        <v>28</v>
      </c>
      <c r="C6" s="44"/>
      <c r="F6" s="47" t="s">
        <v>81</v>
      </c>
      <c r="G6" s="48"/>
      <c r="H6" s="48"/>
      <c r="I6" s="48"/>
      <c r="J6" s="48"/>
      <c r="K6" s="49"/>
    </row>
    <row r="7" spans="2:11" ht="3" customHeight="1" x14ac:dyDescent="0.2">
      <c r="F7" s="50"/>
      <c r="G7" s="51"/>
      <c r="H7" s="51"/>
      <c r="I7" s="51"/>
      <c r="J7" s="51"/>
      <c r="K7" s="52"/>
    </row>
    <row r="8" spans="2:11" x14ac:dyDescent="0.2">
      <c r="B8" s="44" t="s">
        <v>29</v>
      </c>
      <c r="C8" s="44"/>
      <c r="F8" s="50"/>
      <c r="G8" s="51"/>
      <c r="H8" s="51"/>
      <c r="I8" s="51"/>
      <c r="J8" s="51"/>
      <c r="K8" s="52"/>
    </row>
    <row r="9" spans="2:11" ht="3" customHeight="1" x14ac:dyDescent="0.2">
      <c r="B9" s="18"/>
      <c r="C9" s="18"/>
      <c r="F9" s="50"/>
      <c r="G9" s="51"/>
      <c r="H9" s="51"/>
      <c r="I9" s="51"/>
      <c r="J9" s="51"/>
      <c r="K9" s="52"/>
    </row>
    <row r="10" spans="2:11" x14ac:dyDescent="0.2">
      <c r="B10" s="1" t="s">
        <v>76</v>
      </c>
      <c r="C10" s="39"/>
      <c r="F10" s="50"/>
      <c r="G10" s="51"/>
      <c r="H10" s="51"/>
      <c r="I10" s="51"/>
      <c r="J10" s="51"/>
      <c r="K10" s="52"/>
    </row>
    <row r="11" spans="2:11" x14ac:dyDescent="0.2">
      <c r="F11" s="50"/>
      <c r="G11" s="51"/>
      <c r="H11" s="51"/>
      <c r="I11" s="51"/>
      <c r="J11" s="51"/>
      <c r="K11" s="52"/>
    </row>
    <row r="12" spans="2:11" ht="15" x14ac:dyDescent="0.25">
      <c r="B12" s="31" t="s">
        <v>23</v>
      </c>
      <c r="C12" s="17" t="s">
        <v>38</v>
      </c>
      <c r="F12" s="50"/>
      <c r="G12" s="51"/>
      <c r="H12" s="51"/>
      <c r="I12" s="51"/>
      <c r="J12" s="51"/>
      <c r="K12" s="52"/>
    </row>
    <row r="13" spans="2:11" x14ac:dyDescent="0.2">
      <c r="F13" s="50"/>
      <c r="G13" s="51"/>
      <c r="H13" s="51"/>
      <c r="I13" s="51"/>
      <c r="J13" s="51"/>
      <c r="K13" s="52"/>
    </row>
    <row r="14" spans="2:11" x14ac:dyDescent="0.2">
      <c r="B14" s="3" t="s">
        <v>30</v>
      </c>
      <c r="C14" s="40"/>
      <c r="F14" s="50"/>
      <c r="G14" s="51"/>
      <c r="H14" s="51"/>
      <c r="I14" s="51"/>
      <c r="J14" s="51"/>
      <c r="K14" s="52"/>
    </row>
    <row r="15" spans="2:11" x14ac:dyDescent="0.2">
      <c r="B15" s="3" t="s">
        <v>35</v>
      </c>
      <c r="C15" s="32" t="e">
        <f>C14/C40/1000000</f>
        <v>#DIV/0!</v>
      </c>
      <c r="F15" s="50"/>
      <c r="G15" s="51"/>
      <c r="H15" s="51"/>
      <c r="I15" s="51"/>
      <c r="J15" s="51"/>
      <c r="K15" s="52"/>
    </row>
    <row r="16" spans="2:11" x14ac:dyDescent="0.2">
      <c r="B16" s="3"/>
      <c r="F16" s="50"/>
      <c r="G16" s="51"/>
      <c r="H16" s="51"/>
      <c r="I16" s="51"/>
      <c r="J16" s="51"/>
      <c r="K16" s="52"/>
    </row>
    <row r="17" spans="2:11" ht="15" x14ac:dyDescent="0.25">
      <c r="B17" s="31" t="s">
        <v>36</v>
      </c>
      <c r="C17" s="17" t="s">
        <v>38</v>
      </c>
      <c r="D17" s="17" t="s">
        <v>39</v>
      </c>
      <c r="F17" s="53"/>
      <c r="G17" s="54"/>
      <c r="H17" s="54"/>
      <c r="I17" s="54"/>
      <c r="J17" s="54"/>
      <c r="K17" s="55"/>
    </row>
    <row r="18" spans="2:11" x14ac:dyDescent="0.2">
      <c r="B18" s="3"/>
      <c r="F18" s="12"/>
      <c r="G18" s="12"/>
      <c r="H18" s="12"/>
      <c r="I18" s="12"/>
      <c r="J18" s="12"/>
      <c r="K18" s="12"/>
    </row>
    <row r="19" spans="2:11" x14ac:dyDescent="0.2">
      <c r="B19" s="3" t="s">
        <v>33</v>
      </c>
      <c r="C19" s="40"/>
      <c r="D19" s="26" t="e">
        <f t="shared" ref="D19:D25" si="0">C19/$C$14</f>
        <v>#DIV/0!</v>
      </c>
      <c r="F19" s="56" t="s">
        <v>86</v>
      </c>
      <c r="G19" s="57"/>
      <c r="H19" s="57"/>
      <c r="I19" s="57"/>
      <c r="J19" s="57"/>
      <c r="K19" s="58"/>
    </row>
    <row r="20" spans="2:11" x14ac:dyDescent="0.2">
      <c r="B20" s="3" t="s">
        <v>34</v>
      </c>
      <c r="C20" s="40"/>
      <c r="D20" s="26" t="e">
        <f t="shared" si="0"/>
        <v>#DIV/0!</v>
      </c>
      <c r="F20" s="59"/>
      <c r="G20" s="60"/>
      <c r="H20" s="60"/>
      <c r="I20" s="60"/>
      <c r="J20" s="60"/>
      <c r="K20" s="61"/>
    </row>
    <row r="21" spans="2:11" x14ac:dyDescent="0.2">
      <c r="B21" s="3" t="s">
        <v>61</v>
      </c>
      <c r="C21" s="40"/>
      <c r="D21" s="26" t="e">
        <f t="shared" si="0"/>
        <v>#DIV/0!</v>
      </c>
      <c r="F21" s="59"/>
      <c r="G21" s="60"/>
      <c r="H21" s="60"/>
      <c r="I21" s="60"/>
      <c r="J21" s="60"/>
      <c r="K21" s="61"/>
    </row>
    <row r="22" spans="2:11" x14ac:dyDescent="0.2">
      <c r="B22" s="3" t="s">
        <v>62</v>
      </c>
      <c r="C22" s="40"/>
      <c r="D22" s="26" t="e">
        <f t="shared" si="0"/>
        <v>#DIV/0!</v>
      </c>
      <c r="F22" s="59"/>
      <c r="G22" s="60"/>
      <c r="H22" s="60"/>
      <c r="I22" s="60"/>
      <c r="J22" s="60"/>
      <c r="K22" s="61"/>
    </row>
    <row r="23" spans="2:11" x14ac:dyDescent="0.2">
      <c r="B23" s="3" t="s">
        <v>47</v>
      </c>
      <c r="C23" s="40"/>
      <c r="D23" s="26" t="e">
        <f t="shared" si="0"/>
        <v>#DIV/0!</v>
      </c>
      <c r="F23" s="59"/>
      <c r="G23" s="60"/>
      <c r="H23" s="60"/>
      <c r="I23" s="60"/>
      <c r="J23" s="60"/>
      <c r="K23" s="61"/>
    </row>
    <row r="24" spans="2:11" x14ac:dyDescent="0.2">
      <c r="B24" s="3" t="s">
        <v>60</v>
      </c>
      <c r="C24" s="40"/>
      <c r="D24" s="26" t="e">
        <f t="shared" si="0"/>
        <v>#DIV/0!</v>
      </c>
      <c r="F24" s="62"/>
      <c r="G24" s="63"/>
      <c r="H24" s="63"/>
      <c r="I24" s="63"/>
      <c r="J24" s="63"/>
      <c r="K24" s="64"/>
    </row>
    <row r="25" spans="2:11" x14ac:dyDescent="0.2">
      <c r="B25" s="3" t="s">
        <v>67</v>
      </c>
      <c r="C25" s="40"/>
      <c r="D25" s="26" t="e">
        <f t="shared" si="0"/>
        <v>#DIV/0!</v>
      </c>
      <c r="F25" s="65"/>
      <c r="G25" s="66"/>
      <c r="H25" s="66"/>
      <c r="I25" s="66"/>
      <c r="J25" s="66"/>
      <c r="K25" s="67"/>
    </row>
    <row r="26" spans="2:11" x14ac:dyDescent="0.2">
      <c r="B26" s="3" t="s">
        <v>40</v>
      </c>
      <c r="C26" s="40"/>
      <c r="D26" s="26" t="e">
        <f>C26/$C$14</f>
        <v>#DIV/0!</v>
      </c>
      <c r="F26" s="68"/>
      <c r="G26" s="69"/>
      <c r="H26" s="69"/>
      <c r="I26" s="69"/>
      <c r="J26" s="69"/>
      <c r="K26" s="70"/>
    </row>
    <row r="27" spans="2:11" x14ac:dyDescent="0.2">
      <c r="B27" s="3" t="s">
        <v>68</v>
      </c>
      <c r="C27" s="33">
        <f>SUM(C19:C26)</f>
        <v>0</v>
      </c>
      <c r="D27" s="26" t="e">
        <f>C27/$C$14</f>
        <v>#DIV/0!</v>
      </c>
      <c r="F27" s="68"/>
      <c r="G27" s="69"/>
      <c r="H27" s="69"/>
      <c r="I27" s="69"/>
      <c r="J27" s="69"/>
      <c r="K27" s="70"/>
    </row>
    <row r="28" spans="2:11" x14ac:dyDescent="0.2">
      <c r="B28" s="3"/>
      <c r="F28" s="68"/>
      <c r="G28" s="69"/>
      <c r="H28" s="69"/>
      <c r="I28" s="69"/>
      <c r="J28" s="69"/>
      <c r="K28" s="70"/>
    </row>
    <row r="29" spans="2:11" ht="15" x14ac:dyDescent="0.25">
      <c r="B29" s="31" t="s">
        <v>37</v>
      </c>
      <c r="C29" s="17" t="s">
        <v>38</v>
      </c>
      <c r="D29" s="17" t="s">
        <v>39</v>
      </c>
      <c r="F29" s="68"/>
      <c r="G29" s="69"/>
      <c r="H29" s="69"/>
      <c r="I29" s="69"/>
      <c r="J29" s="69"/>
      <c r="K29" s="70"/>
    </row>
    <row r="30" spans="2:11" x14ac:dyDescent="0.2">
      <c r="F30" s="68"/>
      <c r="G30" s="69"/>
      <c r="H30" s="69"/>
      <c r="I30" s="69"/>
      <c r="J30" s="69"/>
      <c r="K30" s="70"/>
    </row>
    <row r="31" spans="2:11" x14ac:dyDescent="0.2">
      <c r="B31" s="3" t="s">
        <v>21</v>
      </c>
      <c r="C31" s="40"/>
      <c r="D31" s="26" t="e">
        <f>C31/$C$14</f>
        <v>#DIV/0!</v>
      </c>
      <c r="F31" s="68"/>
      <c r="G31" s="69"/>
      <c r="H31" s="69"/>
      <c r="I31" s="69"/>
      <c r="J31" s="69"/>
      <c r="K31" s="70"/>
    </row>
    <row r="32" spans="2:11" x14ac:dyDescent="0.2">
      <c r="B32" s="3" t="s">
        <v>22</v>
      </c>
      <c r="C32" s="40"/>
      <c r="D32" s="26" t="e">
        <f t="shared" ref="D32:D33" si="1">C32/$C$14</f>
        <v>#DIV/0!</v>
      </c>
      <c r="F32" s="68"/>
      <c r="G32" s="69"/>
      <c r="H32" s="69"/>
      <c r="I32" s="69"/>
      <c r="J32" s="69"/>
      <c r="K32" s="70"/>
    </row>
    <row r="33" spans="2:11" x14ac:dyDescent="0.2">
      <c r="B33" s="3" t="s">
        <v>31</v>
      </c>
      <c r="C33" s="40"/>
      <c r="D33" s="26" t="e">
        <f t="shared" si="1"/>
        <v>#DIV/0!</v>
      </c>
      <c r="F33" s="68"/>
      <c r="G33" s="69"/>
      <c r="H33" s="69"/>
      <c r="I33" s="69"/>
      <c r="J33" s="69"/>
      <c r="K33" s="70"/>
    </row>
    <row r="34" spans="2:11" x14ac:dyDescent="0.2">
      <c r="B34" s="3" t="s">
        <v>32</v>
      </c>
      <c r="C34" s="20">
        <f>C14-C33</f>
        <v>0</v>
      </c>
      <c r="D34" s="34" t="e">
        <f>SUM(D31:D33)</f>
        <v>#DIV/0!</v>
      </c>
      <c r="F34" s="68"/>
      <c r="G34" s="69"/>
      <c r="H34" s="69"/>
      <c r="I34" s="69"/>
      <c r="J34" s="69"/>
      <c r="K34" s="70"/>
    </row>
    <row r="35" spans="2:11" x14ac:dyDescent="0.2">
      <c r="B35" s="3" t="s">
        <v>41</v>
      </c>
      <c r="C35" s="41"/>
      <c r="F35" s="68"/>
      <c r="G35" s="69"/>
      <c r="H35" s="69"/>
      <c r="I35" s="69"/>
      <c r="J35" s="69"/>
      <c r="K35" s="70"/>
    </row>
    <row r="36" spans="2:11" x14ac:dyDescent="0.2">
      <c r="B36" s="3" t="s">
        <v>42</v>
      </c>
      <c r="C36" s="40"/>
      <c r="F36" s="68"/>
      <c r="G36" s="69"/>
      <c r="H36" s="69"/>
      <c r="I36" s="69"/>
      <c r="J36" s="69"/>
      <c r="K36" s="70"/>
    </row>
    <row r="37" spans="2:11" x14ac:dyDescent="0.2">
      <c r="F37" s="68"/>
      <c r="G37" s="69"/>
      <c r="H37" s="69"/>
      <c r="I37" s="69"/>
      <c r="J37" s="69"/>
      <c r="K37" s="70"/>
    </row>
    <row r="38" spans="2:11" ht="15" x14ac:dyDescent="0.25">
      <c r="B38" s="31" t="s">
        <v>48</v>
      </c>
      <c r="C38" s="17" t="s">
        <v>38</v>
      </c>
      <c r="F38" s="68"/>
      <c r="G38" s="69"/>
      <c r="H38" s="69"/>
      <c r="I38" s="69"/>
      <c r="J38" s="69"/>
      <c r="K38" s="70"/>
    </row>
    <row r="39" spans="2:11" x14ac:dyDescent="0.2">
      <c r="F39" s="68"/>
      <c r="G39" s="69"/>
      <c r="H39" s="69"/>
      <c r="I39" s="69"/>
      <c r="J39" s="69"/>
      <c r="K39" s="70"/>
    </row>
    <row r="40" spans="2:11" x14ac:dyDescent="0.2">
      <c r="B40" s="3" t="s">
        <v>77</v>
      </c>
      <c r="C40" s="42"/>
      <c r="F40" s="68"/>
      <c r="G40" s="69"/>
      <c r="H40" s="69"/>
      <c r="I40" s="69"/>
      <c r="J40" s="69"/>
      <c r="K40" s="70"/>
    </row>
    <row r="41" spans="2:11" x14ac:dyDescent="0.2">
      <c r="B41" s="3" t="s">
        <v>78</v>
      </c>
      <c r="C41" s="40"/>
      <c r="F41" s="68"/>
      <c r="G41" s="69"/>
      <c r="H41" s="69"/>
      <c r="I41" s="69"/>
      <c r="J41" s="69"/>
      <c r="K41" s="70"/>
    </row>
    <row r="42" spans="2:11" x14ac:dyDescent="0.2">
      <c r="B42" s="3" t="s">
        <v>74</v>
      </c>
      <c r="C42" s="40"/>
      <c r="F42" s="68"/>
      <c r="G42" s="69"/>
      <c r="H42" s="69"/>
      <c r="I42" s="69"/>
      <c r="J42" s="69"/>
      <c r="K42" s="70"/>
    </row>
    <row r="43" spans="2:11" x14ac:dyDescent="0.2">
      <c r="B43" s="3" t="s">
        <v>85</v>
      </c>
      <c r="C43" s="40"/>
      <c r="F43" s="68"/>
      <c r="G43" s="69"/>
      <c r="H43" s="69"/>
      <c r="I43" s="69"/>
      <c r="J43" s="69"/>
      <c r="K43" s="70"/>
    </row>
    <row r="44" spans="2:11" x14ac:dyDescent="0.2">
      <c r="B44" s="3" t="s">
        <v>84</v>
      </c>
      <c r="C44" s="42"/>
      <c r="F44" s="68"/>
      <c r="G44" s="69"/>
      <c r="H44" s="69"/>
      <c r="I44" s="69"/>
      <c r="J44" s="69"/>
      <c r="K44" s="70"/>
    </row>
    <row r="45" spans="2:11" x14ac:dyDescent="0.2">
      <c r="F45" s="71"/>
      <c r="G45" s="72"/>
      <c r="H45" s="72"/>
      <c r="I45" s="72"/>
      <c r="J45" s="72"/>
      <c r="K45" s="73"/>
    </row>
    <row r="46" spans="2:11" ht="15" x14ac:dyDescent="0.25">
      <c r="B46" s="31" t="s">
        <v>43</v>
      </c>
      <c r="C46" s="17" t="s">
        <v>38</v>
      </c>
      <c r="J46" s="12"/>
    </row>
    <row r="47" spans="2:11" x14ac:dyDescent="0.2">
      <c r="J47" s="12"/>
    </row>
    <row r="48" spans="2:11" x14ac:dyDescent="0.2">
      <c r="B48" s="3" t="s">
        <v>49</v>
      </c>
      <c r="C48" s="25">
        <f>C34</f>
        <v>0</v>
      </c>
      <c r="J48" s="12"/>
    </row>
    <row r="49" spans="2:33" x14ac:dyDescent="0.2">
      <c r="B49" s="3" t="s">
        <v>44</v>
      </c>
      <c r="C49" s="40"/>
      <c r="J49" s="12"/>
    </row>
    <row r="50" spans="2:33" x14ac:dyDescent="0.2">
      <c r="B50" s="3" t="s">
        <v>63</v>
      </c>
      <c r="C50" s="41"/>
      <c r="J50" s="12"/>
    </row>
    <row r="51" spans="2:33" x14ac:dyDescent="0.2">
      <c r="B51" s="3"/>
      <c r="J51" s="12"/>
    </row>
    <row r="52" spans="2:33" ht="15" customHeight="1" x14ac:dyDescent="0.25">
      <c r="C52" s="35" t="s">
        <v>64</v>
      </c>
      <c r="D52" s="45" t="s">
        <v>79</v>
      </c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6" t="s">
        <v>80</v>
      </c>
      <c r="Y52" s="46"/>
      <c r="Z52" s="46"/>
      <c r="AA52" s="46"/>
      <c r="AB52" s="46"/>
      <c r="AC52" s="46"/>
      <c r="AD52" s="46"/>
      <c r="AE52" s="46"/>
      <c r="AF52" s="46"/>
      <c r="AG52" s="46"/>
    </row>
    <row r="53" spans="2:33" ht="3" customHeight="1" x14ac:dyDescent="0.2">
      <c r="C53" s="21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2:33" ht="15" x14ac:dyDescent="0.25">
      <c r="B54" s="5" t="s">
        <v>12</v>
      </c>
      <c r="C54" s="19">
        <v>0</v>
      </c>
      <c r="D54" s="10">
        <v>1</v>
      </c>
      <c r="E54" s="10">
        <v>2</v>
      </c>
      <c r="F54" s="10">
        <v>3</v>
      </c>
      <c r="G54" s="10">
        <v>4</v>
      </c>
      <c r="H54" s="10">
        <v>5</v>
      </c>
      <c r="I54" s="10">
        <v>6</v>
      </c>
      <c r="J54" s="10">
        <v>7</v>
      </c>
      <c r="K54" s="10">
        <v>8</v>
      </c>
      <c r="L54" s="10">
        <v>9</v>
      </c>
      <c r="M54" s="10">
        <v>10</v>
      </c>
      <c r="N54" s="10">
        <v>11</v>
      </c>
      <c r="O54" s="10">
        <v>12</v>
      </c>
      <c r="P54" s="10">
        <v>13</v>
      </c>
      <c r="Q54" s="10">
        <v>14</v>
      </c>
      <c r="R54" s="10">
        <v>15</v>
      </c>
      <c r="S54" s="10">
        <v>16</v>
      </c>
      <c r="T54" s="10">
        <v>17</v>
      </c>
      <c r="U54" s="10">
        <v>18</v>
      </c>
      <c r="V54" s="10">
        <v>19</v>
      </c>
      <c r="W54" s="10">
        <v>20</v>
      </c>
      <c r="X54" s="10">
        <v>21</v>
      </c>
      <c r="Y54" s="10">
        <v>22</v>
      </c>
      <c r="Z54" s="10">
        <v>23</v>
      </c>
      <c r="AA54" s="10">
        <v>24</v>
      </c>
      <c r="AB54" s="10">
        <v>25</v>
      </c>
      <c r="AC54" s="10">
        <v>26</v>
      </c>
      <c r="AD54" s="10">
        <v>27</v>
      </c>
      <c r="AE54" s="10">
        <v>28</v>
      </c>
      <c r="AF54" s="10">
        <v>29</v>
      </c>
      <c r="AG54" s="10">
        <v>30</v>
      </c>
    </row>
    <row r="56" spans="2:33" x14ac:dyDescent="0.2">
      <c r="B56" s="3" t="s">
        <v>78</v>
      </c>
      <c r="C56" s="3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</row>
    <row r="57" spans="2:33" x14ac:dyDescent="0.2">
      <c r="B57" s="22" t="s">
        <v>66</v>
      </c>
      <c r="C57" s="3"/>
      <c r="D57" s="27"/>
      <c r="E57" s="27" t="e">
        <f>E56/D56-1</f>
        <v>#DIV/0!</v>
      </c>
      <c r="F57" s="27" t="e">
        <f t="shared" ref="F57" si="2">F56/E56-1</f>
        <v>#DIV/0!</v>
      </c>
      <c r="G57" s="27" t="e">
        <f t="shared" ref="G57" si="3">G56/F56-1</f>
        <v>#DIV/0!</v>
      </c>
      <c r="H57" s="27" t="e">
        <f t="shared" ref="H57" si="4">H56/G56-1</f>
        <v>#DIV/0!</v>
      </c>
      <c r="I57" s="27" t="e">
        <f t="shared" ref="I57" si="5">I56/H56-1</f>
        <v>#DIV/0!</v>
      </c>
      <c r="J57" s="27" t="e">
        <f t="shared" ref="J57" si="6">J56/I56-1</f>
        <v>#DIV/0!</v>
      </c>
      <c r="K57" s="27" t="e">
        <f t="shared" ref="K57" si="7">K56/J56-1</f>
        <v>#DIV/0!</v>
      </c>
      <c r="L57" s="27" t="e">
        <f t="shared" ref="L57" si="8">L56/K56-1</f>
        <v>#DIV/0!</v>
      </c>
      <c r="M57" s="27" t="e">
        <f t="shared" ref="M57" si="9">M56/L56-1</f>
        <v>#DIV/0!</v>
      </c>
      <c r="N57" s="27" t="e">
        <f t="shared" ref="N57" si="10">N56/M56-1</f>
        <v>#DIV/0!</v>
      </c>
      <c r="O57" s="27" t="e">
        <f t="shared" ref="O57" si="11">O56/N56-1</f>
        <v>#DIV/0!</v>
      </c>
      <c r="P57" s="27" t="e">
        <f t="shared" ref="P57" si="12">P56/O56-1</f>
        <v>#DIV/0!</v>
      </c>
      <c r="Q57" s="27" t="e">
        <f t="shared" ref="Q57" si="13">Q56/P56-1</f>
        <v>#DIV/0!</v>
      </c>
      <c r="R57" s="27" t="e">
        <f t="shared" ref="R57" si="14">R56/Q56-1</f>
        <v>#DIV/0!</v>
      </c>
      <c r="S57" s="27" t="e">
        <f t="shared" ref="S57" si="15">S56/R56-1</f>
        <v>#DIV/0!</v>
      </c>
      <c r="T57" s="27" t="e">
        <f t="shared" ref="T57" si="16">T56/S56-1</f>
        <v>#DIV/0!</v>
      </c>
      <c r="U57" s="27" t="e">
        <f t="shared" ref="U57" si="17">U56/T56-1</f>
        <v>#DIV/0!</v>
      </c>
      <c r="V57" s="27" t="e">
        <f t="shared" ref="V57" si="18">V56/U56-1</f>
        <v>#DIV/0!</v>
      </c>
      <c r="W57" s="27" t="e">
        <f>W56/V56-1</f>
        <v>#DIV/0!</v>
      </c>
      <c r="X57" s="27" t="e">
        <f t="shared" ref="X57:AG57" si="19">X56/W56-1</f>
        <v>#DIV/0!</v>
      </c>
      <c r="Y57" s="27" t="e">
        <f t="shared" si="19"/>
        <v>#DIV/0!</v>
      </c>
      <c r="Z57" s="27" t="e">
        <f t="shared" si="19"/>
        <v>#DIV/0!</v>
      </c>
      <c r="AA57" s="27" t="e">
        <f t="shared" si="19"/>
        <v>#DIV/0!</v>
      </c>
      <c r="AB57" s="27" t="e">
        <f t="shared" si="19"/>
        <v>#DIV/0!</v>
      </c>
      <c r="AC57" s="27" t="e">
        <f t="shared" si="19"/>
        <v>#DIV/0!</v>
      </c>
      <c r="AD57" s="27" t="e">
        <f t="shared" si="19"/>
        <v>#DIV/0!</v>
      </c>
      <c r="AE57" s="27" t="e">
        <f t="shared" si="19"/>
        <v>#DIV/0!</v>
      </c>
      <c r="AF57" s="27" t="e">
        <f t="shared" si="19"/>
        <v>#DIV/0!</v>
      </c>
      <c r="AG57" s="27" t="e">
        <f t="shared" si="19"/>
        <v>#DIV/0!</v>
      </c>
    </row>
    <row r="58" spans="2:33" x14ac:dyDescent="0.2">
      <c r="B58" s="3" t="s">
        <v>84</v>
      </c>
      <c r="C58" s="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</row>
    <row r="59" spans="2:33" x14ac:dyDescent="0.2">
      <c r="B59" s="22" t="s">
        <v>66</v>
      </c>
      <c r="C59" s="3"/>
      <c r="D59" s="27"/>
      <c r="E59" s="27" t="e">
        <f t="shared" ref="E59:W59" si="20">E58/D58-1</f>
        <v>#DIV/0!</v>
      </c>
      <c r="F59" s="27" t="e">
        <f t="shared" si="20"/>
        <v>#DIV/0!</v>
      </c>
      <c r="G59" s="27" t="e">
        <f t="shared" si="20"/>
        <v>#DIV/0!</v>
      </c>
      <c r="H59" s="27" t="e">
        <f t="shared" si="20"/>
        <v>#DIV/0!</v>
      </c>
      <c r="I59" s="27" t="e">
        <f t="shared" si="20"/>
        <v>#DIV/0!</v>
      </c>
      <c r="J59" s="27" t="e">
        <f t="shared" si="20"/>
        <v>#DIV/0!</v>
      </c>
      <c r="K59" s="27" t="e">
        <f t="shared" si="20"/>
        <v>#DIV/0!</v>
      </c>
      <c r="L59" s="27" t="e">
        <f t="shared" si="20"/>
        <v>#DIV/0!</v>
      </c>
      <c r="M59" s="27" t="e">
        <f t="shared" si="20"/>
        <v>#DIV/0!</v>
      </c>
      <c r="N59" s="27" t="e">
        <f t="shared" si="20"/>
        <v>#DIV/0!</v>
      </c>
      <c r="O59" s="27" t="e">
        <f t="shared" si="20"/>
        <v>#DIV/0!</v>
      </c>
      <c r="P59" s="27" t="e">
        <f t="shared" si="20"/>
        <v>#DIV/0!</v>
      </c>
      <c r="Q59" s="27" t="e">
        <f t="shared" si="20"/>
        <v>#DIV/0!</v>
      </c>
      <c r="R59" s="27" t="e">
        <f t="shared" si="20"/>
        <v>#DIV/0!</v>
      </c>
      <c r="S59" s="27" t="e">
        <f t="shared" si="20"/>
        <v>#DIV/0!</v>
      </c>
      <c r="T59" s="27" t="e">
        <f t="shared" si="20"/>
        <v>#DIV/0!</v>
      </c>
      <c r="U59" s="27" t="e">
        <f t="shared" si="20"/>
        <v>#DIV/0!</v>
      </c>
      <c r="V59" s="27" t="e">
        <f t="shared" si="20"/>
        <v>#DIV/0!</v>
      </c>
      <c r="W59" s="27" t="e">
        <f t="shared" si="20"/>
        <v>#DIV/0!</v>
      </c>
      <c r="X59" s="27" t="e">
        <f t="shared" ref="X59" si="21">X58/W58-1</f>
        <v>#DIV/0!</v>
      </c>
      <c r="Y59" s="27" t="e">
        <f t="shared" ref="Y59" si="22">Y58/X58-1</f>
        <v>#DIV/0!</v>
      </c>
      <c r="Z59" s="27" t="e">
        <f t="shared" ref="Z59" si="23">Z58/Y58-1</f>
        <v>#DIV/0!</v>
      </c>
      <c r="AA59" s="27" t="e">
        <f t="shared" ref="AA59" si="24">AA58/Z58-1</f>
        <v>#DIV/0!</v>
      </c>
      <c r="AB59" s="27" t="e">
        <f t="shared" ref="AB59" si="25">AB58/AA58-1</f>
        <v>#DIV/0!</v>
      </c>
      <c r="AC59" s="27" t="e">
        <f t="shared" ref="AC59" si="26">AC58/AB58-1</f>
        <v>#DIV/0!</v>
      </c>
      <c r="AD59" s="27" t="e">
        <f t="shared" ref="AD59" si="27">AD58/AC58-1</f>
        <v>#DIV/0!</v>
      </c>
      <c r="AE59" s="27" t="e">
        <f t="shared" ref="AE59" si="28">AE58/AD58-1</f>
        <v>#DIV/0!</v>
      </c>
      <c r="AF59" s="27" t="e">
        <f t="shared" ref="AF59" si="29">AF58/AE58-1</f>
        <v>#DIV/0!</v>
      </c>
      <c r="AG59" s="27" t="e">
        <f t="shared" ref="AG59" si="30">AG58/AF58-1</f>
        <v>#DIV/0!</v>
      </c>
    </row>
    <row r="60" spans="2:33" x14ac:dyDescent="0.2">
      <c r="B60" s="3" t="s">
        <v>83</v>
      </c>
      <c r="C60" s="3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43"/>
      <c r="Y60" s="43"/>
      <c r="Z60" s="43"/>
      <c r="AA60" s="43"/>
      <c r="AB60" s="43"/>
      <c r="AC60" s="43"/>
      <c r="AD60" s="43"/>
      <c r="AE60" s="43"/>
      <c r="AF60" s="43"/>
      <c r="AG60" s="43"/>
    </row>
    <row r="61" spans="2:33" x14ac:dyDescent="0.2">
      <c r="B61" s="22" t="s">
        <v>66</v>
      </c>
      <c r="C61" s="3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27"/>
      <c r="Y61" s="27" t="e">
        <f t="shared" ref="Y61" si="31">Y60/X60-1</f>
        <v>#DIV/0!</v>
      </c>
      <c r="Z61" s="27" t="e">
        <f t="shared" ref="Z61" si="32">Z60/Y60-1</f>
        <v>#DIV/0!</v>
      </c>
      <c r="AA61" s="27" t="e">
        <f t="shared" ref="AA61" si="33">AA60/Z60-1</f>
        <v>#DIV/0!</v>
      </c>
      <c r="AB61" s="27" t="e">
        <f t="shared" ref="AB61" si="34">AB60/AA60-1</f>
        <v>#DIV/0!</v>
      </c>
      <c r="AC61" s="27" t="e">
        <f t="shared" ref="AC61" si="35">AC60/AB60-1</f>
        <v>#DIV/0!</v>
      </c>
      <c r="AD61" s="27" t="e">
        <f t="shared" ref="AD61" si="36">AD60/AC60-1</f>
        <v>#DIV/0!</v>
      </c>
      <c r="AE61" s="27" t="e">
        <f t="shared" ref="AE61" si="37">AE60/AD60-1</f>
        <v>#DIV/0!</v>
      </c>
      <c r="AF61" s="27" t="e">
        <f t="shared" ref="AF61" si="38">AF60/AE60-1</f>
        <v>#DIV/0!</v>
      </c>
      <c r="AG61" s="27" t="e">
        <f t="shared" ref="AG61" si="39">AG60/AF60-1</f>
        <v>#DIV/0!</v>
      </c>
    </row>
    <row r="62" spans="2:33" x14ac:dyDescent="0.2">
      <c r="B62" s="3"/>
      <c r="C62" s="3"/>
      <c r="D62" s="2"/>
    </row>
    <row r="63" spans="2:33" ht="15" x14ac:dyDescent="0.25">
      <c r="B63" s="8" t="s">
        <v>18</v>
      </c>
      <c r="C63" s="8"/>
      <c r="D63" s="6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2:33" x14ac:dyDescent="0.2">
      <c r="B64" s="3"/>
      <c r="C64" s="3"/>
      <c r="D64" s="2"/>
    </row>
    <row r="65" spans="2:33" ht="15" x14ac:dyDescent="0.25">
      <c r="B65" s="4" t="s">
        <v>1</v>
      </c>
      <c r="C65" s="4"/>
      <c r="D65" s="24">
        <f>SUM(D66+D67)</f>
        <v>0</v>
      </c>
      <c r="E65" s="24">
        <f t="shared" ref="E65:W65" si="40">SUM(E66+E67)</f>
        <v>0</v>
      </c>
      <c r="F65" s="24">
        <f t="shared" si="40"/>
        <v>0</v>
      </c>
      <c r="G65" s="24">
        <f t="shared" si="40"/>
        <v>0</v>
      </c>
      <c r="H65" s="24">
        <f t="shared" si="40"/>
        <v>0</v>
      </c>
      <c r="I65" s="24">
        <f t="shared" si="40"/>
        <v>0</v>
      </c>
      <c r="J65" s="24">
        <f t="shared" si="40"/>
        <v>0</v>
      </c>
      <c r="K65" s="24">
        <f t="shared" si="40"/>
        <v>0</v>
      </c>
      <c r="L65" s="24">
        <f t="shared" si="40"/>
        <v>0</v>
      </c>
      <c r="M65" s="24">
        <f t="shared" si="40"/>
        <v>0</v>
      </c>
      <c r="N65" s="24">
        <f t="shared" si="40"/>
        <v>0</v>
      </c>
      <c r="O65" s="24">
        <f t="shared" si="40"/>
        <v>0</v>
      </c>
      <c r="P65" s="24">
        <f t="shared" si="40"/>
        <v>0</v>
      </c>
      <c r="Q65" s="24">
        <f t="shared" si="40"/>
        <v>0</v>
      </c>
      <c r="R65" s="24">
        <f t="shared" si="40"/>
        <v>0</v>
      </c>
      <c r="S65" s="24">
        <f t="shared" si="40"/>
        <v>0</v>
      </c>
      <c r="T65" s="24">
        <f t="shared" si="40"/>
        <v>0</v>
      </c>
      <c r="U65" s="24">
        <f t="shared" si="40"/>
        <v>0</v>
      </c>
      <c r="V65" s="24">
        <f t="shared" si="40"/>
        <v>0</v>
      </c>
      <c r="W65" s="24">
        <f t="shared" si="40"/>
        <v>0</v>
      </c>
      <c r="X65" s="24">
        <f t="shared" ref="X65:AG65" si="41">SUM(X66+X67)</f>
        <v>0</v>
      </c>
      <c r="Y65" s="24">
        <f t="shared" si="41"/>
        <v>0</v>
      </c>
      <c r="Z65" s="24">
        <f t="shared" si="41"/>
        <v>0</v>
      </c>
      <c r="AA65" s="24">
        <f t="shared" si="41"/>
        <v>0</v>
      </c>
      <c r="AB65" s="24">
        <f t="shared" si="41"/>
        <v>0</v>
      </c>
      <c r="AC65" s="24">
        <f t="shared" si="41"/>
        <v>0</v>
      </c>
      <c r="AD65" s="24">
        <f t="shared" si="41"/>
        <v>0</v>
      </c>
      <c r="AE65" s="24">
        <f t="shared" si="41"/>
        <v>0</v>
      </c>
      <c r="AF65" s="24">
        <f t="shared" si="41"/>
        <v>0</v>
      </c>
      <c r="AG65" s="24">
        <f t="shared" si="41"/>
        <v>0</v>
      </c>
    </row>
    <row r="66" spans="2:33" ht="15" x14ac:dyDescent="0.25">
      <c r="B66" s="3" t="s">
        <v>45</v>
      </c>
      <c r="C66" s="4"/>
      <c r="D66" s="25">
        <f>D58*D56</f>
        <v>0</v>
      </c>
      <c r="E66" s="25">
        <f t="shared" ref="E66:W66" si="42">E58*E56</f>
        <v>0</v>
      </c>
      <c r="F66" s="25">
        <f t="shared" si="42"/>
        <v>0</v>
      </c>
      <c r="G66" s="25">
        <f t="shared" si="42"/>
        <v>0</v>
      </c>
      <c r="H66" s="25">
        <f t="shared" si="42"/>
        <v>0</v>
      </c>
      <c r="I66" s="25">
        <f t="shared" si="42"/>
        <v>0</v>
      </c>
      <c r="J66" s="25">
        <f t="shared" si="42"/>
        <v>0</v>
      </c>
      <c r="K66" s="25">
        <f t="shared" si="42"/>
        <v>0</v>
      </c>
      <c r="L66" s="25">
        <f t="shared" si="42"/>
        <v>0</v>
      </c>
      <c r="M66" s="25">
        <f t="shared" si="42"/>
        <v>0</v>
      </c>
      <c r="N66" s="25">
        <f t="shared" si="42"/>
        <v>0</v>
      </c>
      <c r="O66" s="25">
        <f t="shared" si="42"/>
        <v>0</v>
      </c>
      <c r="P66" s="25">
        <f t="shared" si="42"/>
        <v>0</v>
      </c>
      <c r="Q66" s="25">
        <f t="shared" si="42"/>
        <v>0</v>
      </c>
      <c r="R66" s="25">
        <f t="shared" si="42"/>
        <v>0</v>
      </c>
      <c r="S66" s="25">
        <f t="shared" si="42"/>
        <v>0</v>
      </c>
      <c r="T66" s="25">
        <f t="shared" si="42"/>
        <v>0</v>
      </c>
      <c r="U66" s="25">
        <f t="shared" si="42"/>
        <v>0</v>
      </c>
      <c r="V66" s="25">
        <f t="shared" si="42"/>
        <v>0</v>
      </c>
      <c r="W66" s="25">
        <f t="shared" si="42"/>
        <v>0</v>
      </c>
      <c r="X66" s="25">
        <f>X56*X60</f>
        <v>0</v>
      </c>
      <c r="Y66" s="25">
        <f t="shared" ref="Y66:AG66" si="43">Y56*Y60</f>
        <v>0</v>
      </c>
      <c r="Z66" s="25">
        <f t="shared" si="43"/>
        <v>0</v>
      </c>
      <c r="AA66" s="25">
        <f t="shared" si="43"/>
        <v>0</v>
      </c>
      <c r="AB66" s="25">
        <f t="shared" si="43"/>
        <v>0</v>
      </c>
      <c r="AC66" s="25">
        <f t="shared" si="43"/>
        <v>0</v>
      </c>
      <c r="AD66" s="25">
        <f t="shared" si="43"/>
        <v>0</v>
      </c>
      <c r="AE66" s="25">
        <f t="shared" si="43"/>
        <v>0</v>
      </c>
      <c r="AF66" s="25">
        <f t="shared" si="43"/>
        <v>0</v>
      </c>
      <c r="AG66" s="25">
        <f t="shared" si="43"/>
        <v>0</v>
      </c>
    </row>
    <row r="67" spans="2:33" ht="15" x14ac:dyDescent="0.25">
      <c r="B67" s="3" t="s">
        <v>46</v>
      </c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</row>
    <row r="68" spans="2:33" ht="15" x14ac:dyDescent="0.25">
      <c r="B68" s="4" t="s">
        <v>2</v>
      </c>
      <c r="C68" s="4"/>
      <c r="D68" s="24">
        <f t="shared" ref="D68:AG68" si="44">SUM(D69:D73)</f>
        <v>0</v>
      </c>
      <c r="E68" s="24">
        <f t="shared" si="44"/>
        <v>0</v>
      </c>
      <c r="F68" s="24">
        <f t="shared" si="44"/>
        <v>0</v>
      </c>
      <c r="G68" s="24">
        <f t="shared" si="44"/>
        <v>0</v>
      </c>
      <c r="H68" s="24">
        <f t="shared" si="44"/>
        <v>0</v>
      </c>
      <c r="I68" s="24">
        <f t="shared" si="44"/>
        <v>0</v>
      </c>
      <c r="J68" s="24">
        <f t="shared" si="44"/>
        <v>0</v>
      </c>
      <c r="K68" s="24">
        <f t="shared" si="44"/>
        <v>0</v>
      </c>
      <c r="L68" s="24">
        <f t="shared" si="44"/>
        <v>0</v>
      </c>
      <c r="M68" s="24">
        <f t="shared" si="44"/>
        <v>0</v>
      </c>
      <c r="N68" s="24">
        <f t="shared" si="44"/>
        <v>0</v>
      </c>
      <c r="O68" s="24">
        <f t="shared" si="44"/>
        <v>0</v>
      </c>
      <c r="P68" s="24">
        <f t="shared" si="44"/>
        <v>0</v>
      </c>
      <c r="Q68" s="24">
        <f t="shared" si="44"/>
        <v>0</v>
      </c>
      <c r="R68" s="24">
        <f t="shared" si="44"/>
        <v>0</v>
      </c>
      <c r="S68" s="24">
        <f t="shared" si="44"/>
        <v>0</v>
      </c>
      <c r="T68" s="24">
        <f t="shared" si="44"/>
        <v>0</v>
      </c>
      <c r="U68" s="24">
        <f t="shared" si="44"/>
        <v>0</v>
      </c>
      <c r="V68" s="24">
        <f t="shared" si="44"/>
        <v>0</v>
      </c>
      <c r="W68" s="24">
        <f t="shared" si="44"/>
        <v>0</v>
      </c>
      <c r="X68" s="24">
        <f t="shared" si="44"/>
        <v>0</v>
      </c>
      <c r="Y68" s="24">
        <f t="shared" si="44"/>
        <v>0</v>
      </c>
      <c r="Z68" s="24">
        <f t="shared" si="44"/>
        <v>0</v>
      </c>
      <c r="AA68" s="24">
        <f t="shared" si="44"/>
        <v>0</v>
      </c>
      <c r="AB68" s="24">
        <f t="shared" si="44"/>
        <v>0</v>
      </c>
      <c r="AC68" s="24">
        <f t="shared" si="44"/>
        <v>0</v>
      </c>
      <c r="AD68" s="24">
        <f t="shared" si="44"/>
        <v>0</v>
      </c>
      <c r="AE68" s="24">
        <f t="shared" si="44"/>
        <v>0</v>
      </c>
      <c r="AF68" s="24">
        <f t="shared" si="44"/>
        <v>0</v>
      </c>
      <c r="AG68" s="24">
        <f t="shared" si="44"/>
        <v>0</v>
      </c>
    </row>
    <row r="69" spans="2:33" x14ac:dyDescent="0.2">
      <c r="B69" s="3" t="s">
        <v>3</v>
      </c>
      <c r="C69" s="3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</row>
    <row r="70" spans="2:33" x14ac:dyDescent="0.2">
      <c r="B70" s="3" t="s">
        <v>4</v>
      </c>
      <c r="C70" s="3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</row>
    <row r="71" spans="2:33" x14ac:dyDescent="0.2">
      <c r="B71" s="3" t="s">
        <v>5</v>
      </c>
      <c r="C71" s="3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</row>
    <row r="72" spans="2:33" x14ac:dyDescent="0.2">
      <c r="B72" s="3" t="s">
        <v>82</v>
      </c>
      <c r="C72" s="3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</row>
    <row r="73" spans="2:33" x14ac:dyDescent="0.2">
      <c r="B73" s="3" t="s">
        <v>0</v>
      </c>
      <c r="C73" s="3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</row>
    <row r="74" spans="2:33" ht="15" x14ac:dyDescent="0.25">
      <c r="B74" s="4" t="s">
        <v>7</v>
      </c>
      <c r="C74" s="4"/>
      <c r="D74" s="28">
        <f t="shared" ref="D74:AG74" si="45">D65-D68</f>
        <v>0</v>
      </c>
      <c r="E74" s="28">
        <f t="shared" si="45"/>
        <v>0</v>
      </c>
      <c r="F74" s="28">
        <f t="shared" si="45"/>
        <v>0</v>
      </c>
      <c r="G74" s="28">
        <f t="shared" si="45"/>
        <v>0</v>
      </c>
      <c r="H74" s="28">
        <f t="shared" si="45"/>
        <v>0</v>
      </c>
      <c r="I74" s="28">
        <f t="shared" si="45"/>
        <v>0</v>
      </c>
      <c r="J74" s="28">
        <f t="shared" si="45"/>
        <v>0</v>
      </c>
      <c r="K74" s="28">
        <f t="shared" si="45"/>
        <v>0</v>
      </c>
      <c r="L74" s="28">
        <f t="shared" si="45"/>
        <v>0</v>
      </c>
      <c r="M74" s="28">
        <f t="shared" si="45"/>
        <v>0</v>
      </c>
      <c r="N74" s="28">
        <f t="shared" si="45"/>
        <v>0</v>
      </c>
      <c r="O74" s="28">
        <f t="shared" si="45"/>
        <v>0</v>
      </c>
      <c r="P74" s="28">
        <f t="shared" si="45"/>
        <v>0</v>
      </c>
      <c r="Q74" s="28">
        <f t="shared" si="45"/>
        <v>0</v>
      </c>
      <c r="R74" s="28">
        <f t="shared" si="45"/>
        <v>0</v>
      </c>
      <c r="S74" s="28">
        <f t="shared" si="45"/>
        <v>0</v>
      </c>
      <c r="T74" s="28">
        <f t="shared" si="45"/>
        <v>0</v>
      </c>
      <c r="U74" s="28">
        <f t="shared" si="45"/>
        <v>0</v>
      </c>
      <c r="V74" s="28">
        <f t="shared" si="45"/>
        <v>0</v>
      </c>
      <c r="W74" s="28">
        <f t="shared" si="45"/>
        <v>0</v>
      </c>
      <c r="X74" s="28">
        <f t="shared" si="45"/>
        <v>0</v>
      </c>
      <c r="Y74" s="28">
        <f t="shared" si="45"/>
        <v>0</v>
      </c>
      <c r="Z74" s="28">
        <f t="shared" si="45"/>
        <v>0</v>
      </c>
      <c r="AA74" s="28">
        <f t="shared" si="45"/>
        <v>0</v>
      </c>
      <c r="AB74" s="28">
        <f t="shared" si="45"/>
        <v>0</v>
      </c>
      <c r="AC74" s="28">
        <f t="shared" si="45"/>
        <v>0</v>
      </c>
      <c r="AD74" s="28">
        <f t="shared" si="45"/>
        <v>0</v>
      </c>
      <c r="AE74" s="28">
        <f t="shared" si="45"/>
        <v>0</v>
      </c>
      <c r="AF74" s="28">
        <f t="shared" si="45"/>
        <v>0</v>
      </c>
      <c r="AG74" s="28">
        <f t="shared" si="45"/>
        <v>0</v>
      </c>
    </row>
    <row r="75" spans="2:33" x14ac:dyDescent="0.2">
      <c r="B75" s="3" t="s">
        <v>6</v>
      </c>
      <c r="C75" s="3"/>
      <c r="D75" s="25">
        <f>SUM(D76:D81)</f>
        <v>0</v>
      </c>
      <c r="E75" s="25">
        <f t="shared" ref="E75:W75" si="46">SUM(E76:E81)</f>
        <v>0</v>
      </c>
      <c r="F75" s="25">
        <f t="shared" si="46"/>
        <v>0</v>
      </c>
      <c r="G75" s="25">
        <f t="shared" si="46"/>
        <v>0</v>
      </c>
      <c r="H75" s="25">
        <f t="shared" si="46"/>
        <v>0</v>
      </c>
      <c r="I75" s="25">
        <f t="shared" si="46"/>
        <v>0</v>
      </c>
      <c r="J75" s="25">
        <f t="shared" si="46"/>
        <v>0</v>
      </c>
      <c r="K75" s="25">
        <f t="shared" si="46"/>
        <v>0</v>
      </c>
      <c r="L75" s="25">
        <f t="shared" si="46"/>
        <v>0</v>
      </c>
      <c r="M75" s="25">
        <f t="shared" si="46"/>
        <v>0</v>
      </c>
      <c r="N75" s="25">
        <f t="shared" si="46"/>
        <v>0</v>
      </c>
      <c r="O75" s="25">
        <f t="shared" si="46"/>
        <v>0</v>
      </c>
      <c r="P75" s="25">
        <f t="shared" si="46"/>
        <v>0</v>
      </c>
      <c r="Q75" s="25">
        <f t="shared" si="46"/>
        <v>0</v>
      </c>
      <c r="R75" s="25">
        <f t="shared" si="46"/>
        <v>0</v>
      </c>
      <c r="S75" s="25">
        <f t="shared" si="46"/>
        <v>0</v>
      </c>
      <c r="T75" s="25">
        <f t="shared" si="46"/>
        <v>0</v>
      </c>
      <c r="U75" s="25">
        <f t="shared" si="46"/>
        <v>0</v>
      </c>
      <c r="V75" s="25">
        <f t="shared" si="46"/>
        <v>0</v>
      </c>
      <c r="W75" s="25">
        <f t="shared" si="46"/>
        <v>0</v>
      </c>
      <c r="X75" s="25">
        <f t="shared" ref="X75:AG75" si="47">SUM(X76:X81)</f>
        <v>0</v>
      </c>
      <c r="Y75" s="25">
        <f t="shared" si="47"/>
        <v>0</v>
      </c>
      <c r="Z75" s="25">
        <f t="shared" si="47"/>
        <v>0</v>
      </c>
      <c r="AA75" s="25">
        <f t="shared" si="47"/>
        <v>0</v>
      </c>
      <c r="AB75" s="25">
        <f t="shared" si="47"/>
        <v>0</v>
      </c>
      <c r="AC75" s="25">
        <f t="shared" si="47"/>
        <v>0</v>
      </c>
      <c r="AD75" s="25">
        <f t="shared" si="47"/>
        <v>0</v>
      </c>
      <c r="AE75" s="25">
        <f t="shared" si="47"/>
        <v>0</v>
      </c>
      <c r="AF75" s="25">
        <f t="shared" si="47"/>
        <v>0</v>
      </c>
      <c r="AG75" s="25">
        <f t="shared" si="47"/>
        <v>0</v>
      </c>
    </row>
    <row r="76" spans="2:33" x14ac:dyDescent="0.2">
      <c r="B76" s="36" t="s">
        <v>69</v>
      </c>
      <c r="C76" s="3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</row>
    <row r="77" spans="2:33" x14ac:dyDescent="0.2">
      <c r="B77" s="36" t="s">
        <v>70</v>
      </c>
      <c r="C77" s="3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</row>
    <row r="78" spans="2:33" x14ac:dyDescent="0.2">
      <c r="B78" s="36" t="s">
        <v>71</v>
      </c>
      <c r="C78" s="3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</row>
    <row r="79" spans="2:33" x14ac:dyDescent="0.2">
      <c r="B79" s="36" t="s">
        <v>75</v>
      </c>
      <c r="C79" s="3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</row>
    <row r="80" spans="2:33" x14ac:dyDescent="0.2">
      <c r="B80" s="36" t="s">
        <v>72</v>
      </c>
      <c r="C80" s="3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</row>
    <row r="81" spans="2:33" x14ac:dyDescent="0.2">
      <c r="B81" s="36" t="s">
        <v>73</v>
      </c>
      <c r="C81" s="3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</row>
    <row r="82" spans="2:33" ht="15" x14ac:dyDescent="0.25">
      <c r="B82" s="4" t="s">
        <v>8</v>
      </c>
      <c r="C82" s="4"/>
      <c r="D82" s="28">
        <f>D74-D75</f>
        <v>0</v>
      </c>
      <c r="E82" s="28">
        <f>E74-E75</f>
        <v>0</v>
      </c>
      <c r="F82" s="28">
        <f>F74-F75</f>
        <v>0</v>
      </c>
      <c r="G82" s="28">
        <f t="shared" ref="G82:W82" si="48">G74-G75</f>
        <v>0</v>
      </c>
      <c r="H82" s="28">
        <f t="shared" si="48"/>
        <v>0</v>
      </c>
      <c r="I82" s="28">
        <f t="shared" si="48"/>
        <v>0</v>
      </c>
      <c r="J82" s="28">
        <f t="shared" si="48"/>
        <v>0</v>
      </c>
      <c r="K82" s="28">
        <f t="shared" si="48"/>
        <v>0</v>
      </c>
      <c r="L82" s="28">
        <f t="shared" si="48"/>
        <v>0</v>
      </c>
      <c r="M82" s="28">
        <f t="shared" si="48"/>
        <v>0</v>
      </c>
      <c r="N82" s="28">
        <f t="shared" si="48"/>
        <v>0</v>
      </c>
      <c r="O82" s="28">
        <f t="shared" si="48"/>
        <v>0</v>
      </c>
      <c r="P82" s="28">
        <f t="shared" si="48"/>
        <v>0</v>
      </c>
      <c r="Q82" s="28">
        <f t="shared" si="48"/>
        <v>0</v>
      </c>
      <c r="R82" s="28">
        <f t="shared" si="48"/>
        <v>0</v>
      </c>
      <c r="S82" s="28">
        <f t="shared" si="48"/>
        <v>0</v>
      </c>
      <c r="T82" s="28">
        <f t="shared" si="48"/>
        <v>0</v>
      </c>
      <c r="U82" s="28">
        <f t="shared" si="48"/>
        <v>0</v>
      </c>
      <c r="V82" s="28">
        <f t="shared" si="48"/>
        <v>0</v>
      </c>
      <c r="W82" s="28">
        <f t="shared" si="48"/>
        <v>0</v>
      </c>
      <c r="X82" s="28">
        <f t="shared" ref="X82:AG82" si="49">X74-X75</f>
        <v>0</v>
      </c>
      <c r="Y82" s="28">
        <f t="shared" si="49"/>
        <v>0</v>
      </c>
      <c r="Z82" s="28">
        <f t="shared" si="49"/>
        <v>0</v>
      </c>
      <c r="AA82" s="28">
        <f t="shared" si="49"/>
        <v>0</v>
      </c>
      <c r="AB82" s="28">
        <f t="shared" si="49"/>
        <v>0</v>
      </c>
      <c r="AC82" s="28">
        <f t="shared" si="49"/>
        <v>0</v>
      </c>
      <c r="AD82" s="28">
        <f t="shared" si="49"/>
        <v>0</v>
      </c>
      <c r="AE82" s="28">
        <f t="shared" si="49"/>
        <v>0</v>
      </c>
      <c r="AF82" s="28">
        <f t="shared" si="49"/>
        <v>0</v>
      </c>
      <c r="AG82" s="28">
        <f t="shared" si="49"/>
        <v>0</v>
      </c>
    </row>
    <row r="83" spans="2:33" x14ac:dyDescent="0.2">
      <c r="B83" s="3" t="s">
        <v>58</v>
      </c>
      <c r="C83" s="3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</row>
    <row r="84" spans="2:33" x14ac:dyDescent="0.2">
      <c r="B84" s="3" t="s">
        <v>57</v>
      </c>
      <c r="C84" s="3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</row>
    <row r="85" spans="2:33" ht="15" x14ac:dyDescent="0.25">
      <c r="B85" s="4" t="s">
        <v>59</v>
      </c>
      <c r="C85" s="4"/>
      <c r="D85" s="28">
        <f>D82-D83-D84</f>
        <v>0</v>
      </c>
      <c r="E85" s="28">
        <f t="shared" ref="E85:W85" si="50">E82-E83-E84</f>
        <v>0</v>
      </c>
      <c r="F85" s="28">
        <f t="shared" si="50"/>
        <v>0</v>
      </c>
      <c r="G85" s="28">
        <f t="shared" si="50"/>
        <v>0</v>
      </c>
      <c r="H85" s="28">
        <f t="shared" si="50"/>
        <v>0</v>
      </c>
      <c r="I85" s="28">
        <f t="shared" si="50"/>
        <v>0</v>
      </c>
      <c r="J85" s="28">
        <f t="shared" si="50"/>
        <v>0</v>
      </c>
      <c r="K85" s="28">
        <f t="shared" si="50"/>
        <v>0</v>
      </c>
      <c r="L85" s="28">
        <f t="shared" si="50"/>
        <v>0</v>
      </c>
      <c r="M85" s="28">
        <f t="shared" si="50"/>
        <v>0</v>
      </c>
      <c r="N85" s="28">
        <f t="shared" si="50"/>
        <v>0</v>
      </c>
      <c r="O85" s="28">
        <f t="shared" si="50"/>
        <v>0</v>
      </c>
      <c r="P85" s="28">
        <f t="shared" si="50"/>
        <v>0</v>
      </c>
      <c r="Q85" s="28">
        <f t="shared" si="50"/>
        <v>0</v>
      </c>
      <c r="R85" s="28">
        <f t="shared" si="50"/>
        <v>0</v>
      </c>
      <c r="S85" s="28">
        <f t="shared" si="50"/>
        <v>0</v>
      </c>
      <c r="T85" s="28">
        <f t="shared" si="50"/>
        <v>0</v>
      </c>
      <c r="U85" s="28">
        <f t="shared" si="50"/>
        <v>0</v>
      </c>
      <c r="V85" s="28">
        <f t="shared" si="50"/>
        <v>0</v>
      </c>
      <c r="W85" s="28">
        <f t="shared" si="50"/>
        <v>0</v>
      </c>
      <c r="X85" s="28">
        <f t="shared" ref="X85:AG85" si="51">X82-X83-X84</f>
        <v>0</v>
      </c>
      <c r="Y85" s="28">
        <f t="shared" si="51"/>
        <v>0</v>
      </c>
      <c r="Z85" s="28">
        <f t="shared" si="51"/>
        <v>0</v>
      </c>
      <c r="AA85" s="28">
        <f t="shared" si="51"/>
        <v>0</v>
      </c>
      <c r="AB85" s="28">
        <f t="shared" si="51"/>
        <v>0</v>
      </c>
      <c r="AC85" s="28">
        <f t="shared" si="51"/>
        <v>0</v>
      </c>
      <c r="AD85" s="28">
        <f t="shared" si="51"/>
        <v>0</v>
      </c>
      <c r="AE85" s="28">
        <f t="shared" si="51"/>
        <v>0</v>
      </c>
      <c r="AF85" s="28">
        <f t="shared" si="51"/>
        <v>0</v>
      </c>
      <c r="AG85" s="28">
        <f t="shared" si="51"/>
        <v>0</v>
      </c>
    </row>
    <row r="86" spans="2:33" ht="15" x14ac:dyDescent="0.25">
      <c r="B86" s="3" t="s">
        <v>25</v>
      </c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</row>
    <row r="87" spans="2:33" x14ac:dyDescent="0.2">
      <c r="B87" s="3" t="s">
        <v>27</v>
      </c>
      <c r="C87" s="3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</row>
    <row r="88" spans="2:33" x14ac:dyDescent="0.2">
      <c r="B88" s="3" t="s">
        <v>24</v>
      </c>
      <c r="C88" s="3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</row>
    <row r="89" spans="2:33" ht="15" x14ac:dyDescent="0.25">
      <c r="B89" s="4" t="s">
        <v>9</v>
      </c>
      <c r="C89" s="4"/>
      <c r="D89" s="28">
        <f>D85+D86-D87-D88</f>
        <v>0</v>
      </c>
      <c r="E89" s="28">
        <f t="shared" ref="E89:W89" si="52">E85+E86-E87-E88</f>
        <v>0</v>
      </c>
      <c r="F89" s="28">
        <f t="shared" si="52"/>
        <v>0</v>
      </c>
      <c r="G89" s="28">
        <f t="shared" si="52"/>
        <v>0</v>
      </c>
      <c r="H89" s="28">
        <f t="shared" si="52"/>
        <v>0</v>
      </c>
      <c r="I89" s="28">
        <f t="shared" si="52"/>
        <v>0</v>
      </c>
      <c r="J89" s="28">
        <f t="shared" si="52"/>
        <v>0</v>
      </c>
      <c r="K89" s="28">
        <f t="shared" si="52"/>
        <v>0</v>
      </c>
      <c r="L89" s="28">
        <f t="shared" si="52"/>
        <v>0</v>
      </c>
      <c r="M89" s="28">
        <f t="shared" si="52"/>
        <v>0</v>
      </c>
      <c r="N89" s="28">
        <f t="shared" si="52"/>
        <v>0</v>
      </c>
      <c r="O89" s="28">
        <f t="shared" si="52"/>
        <v>0</v>
      </c>
      <c r="P89" s="28">
        <f t="shared" si="52"/>
        <v>0</v>
      </c>
      <c r="Q89" s="28">
        <f t="shared" si="52"/>
        <v>0</v>
      </c>
      <c r="R89" s="28">
        <f t="shared" si="52"/>
        <v>0</v>
      </c>
      <c r="S89" s="28">
        <f t="shared" si="52"/>
        <v>0</v>
      </c>
      <c r="T89" s="28">
        <f t="shared" si="52"/>
        <v>0</v>
      </c>
      <c r="U89" s="28">
        <f t="shared" si="52"/>
        <v>0</v>
      </c>
      <c r="V89" s="28">
        <f t="shared" si="52"/>
        <v>0</v>
      </c>
      <c r="W89" s="28">
        <f t="shared" si="52"/>
        <v>0</v>
      </c>
      <c r="X89" s="28">
        <f t="shared" ref="X89:AG89" si="53">X85+X86-X87-X88</f>
        <v>0</v>
      </c>
      <c r="Y89" s="28">
        <f t="shared" si="53"/>
        <v>0</v>
      </c>
      <c r="Z89" s="28">
        <f t="shared" si="53"/>
        <v>0</v>
      </c>
      <c r="AA89" s="28">
        <f t="shared" si="53"/>
        <v>0</v>
      </c>
      <c r="AB89" s="28">
        <f t="shared" si="53"/>
        <v>0</v>
      </c>
      <c r="AC89" s="28">
        <f t="shared" si="53"/>
        <v>0</v>
      </c>
      <c r="AD89" s="28">
        <f t="shared" si="53"/>
        <v>0</v>
      </c>
      <c r="AE89" s="28">
        <f t="shared" si="53"/>
        <v>0</v>
      </c>
      <c r="AF89" s="28">
        <f t="shared" si="53"/>
        <v>0</v>
      </c>
      <c r="AG89" s="28">
        <f t="shared" si="53"/>
        <v>0</v>
      </c>
    </row>
    <row r="90" spans="2:33" x14ac:dyDescent="0.2">
      <c r="B90" s="3" t="s">
        <v>10</v>
      </c>
      <c r="C90" s="3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</row>
    <row r="91" spans="2:33" x14ac:dyDescent="0.2">
      <c r="B91" s="30" t="s">
        <v>65</v>
      </c>
      <c r="C91" s="3"/>
      <c r="D91" s="29" t="e">
        <f>D90/D89</f>
        <v>#DIV/0!</v>
      </c>
      <c r="E91" s="29" t="e">
        <f t="shared" ref="E91:W91" si="54">E90/E89</f>
        <v>#DIV/0!</v>
      </c>
      <c r="F91" s="29" t="e">
        <f t="shared" si="54"/>
        <v>#DIV/0!</v>
      </c>
      <c r="G91" s="29" t="e">
        <f t="shared" si="54"/>
        <v>#DIV/0!</v>
      </c>
      <c r="H91" s="29" t="e">
        <f t="shared" si="54"/>
        <v>#DIV/0!</v>
      </c>
      <c r="I91" s="29" t="e">
        <f t="shared" si="54"/>
        <v>#DIV/0!</v>
      </c>
      <c r="J91" s="29" t="e">
        <f t="shared" si="54"/>
        <v>#DIV/0!</v>
      </c>
      <c r="K91" s="29" t="e">
        <f t="shared" si="54"/>
        <v>#DIV/0!</v>
      </c>
      <c r="L91" s="29" t="e">
        <f t="shared" si="54"/>
        <v>#DIV/0!</v>
      </c>
      <c r="M91" s="29" t="e">
        <f t="shared" si="54"/>
        <v>#DIV/0!</v>
      </c>
      <c r="N91" s="29" t="e">
        <f t="shared" si="54"/>
        <v>#DIV/0!</v>
      </c>
      <c r="O91" s="29" t="e">
        <f t="shared" si="54"/>
        <v>#DIV/0!</v>
      </c>
      <c r="P91" s="29" t="e">
        <f t="shared" si="54"/>
        <v>#DIV/0!</v>
      </c>
      <c r="Q91" s="29" t="e">
        <f t="shared" si="54"/>
        <v>#DIV/0!</v>
      </c>
      <c r="R91" s="29" t="e">
        <f t="shared" si="54"/>
        <v>#DIV/0!</v>
      </c>
      <c r="S91" s="29" t="e">
        <f t="shared" si="54"/>
        <v>#DIV/0!</v>
      </c>
      <c r="T91" s="29" t="e">
        <f t="shared" si="54"/>
        <v>#DIV/0!</v>
      </c>
      <c r="U91" s="29" t="e">
        <f t="shared" si="54"/>
        <v>#DIV/0!</v>
      </c>
      <c r="V91" s="29" t="e">
        <f t="shared" si="54"/>
        <v>#DIV/0!</v>
      </c>
      <c r="W91" s="29" t="e">
        <f t="shared" si="54"/>
        <v>#DIV/0!</v>
      </c>
      <c r="X91" s="29" t="e">
        <f t="shared" ref="X91:AG91" si="55">X90/X89</f>
        <v>#DIV/0!</v>
      </c>
      <c r="Y91" s="29" t="e">
        <f t="shared" si="55"/>
        <v>#DIV/0!</v>
      </c>
      <c r="Z91" s="29" t="e">
        <f t="shared" si="55"/>
        <v>#DIV/0!</v>
      </c>
      <c r="AA91" s="29" t="e">
        <f t="shared" si="55"/>
        <v>#DIV/0!</v>
      </c>
      <c r="AB91" s="29" t="e">
        <f t="shared" si="55"/>
        <v>#DIV/0!</v>
      </c>
      <c r="AC91" s="29" t="e">
        <f t="shared" si="55"/>
        <v>#DIV/0!</v>
      </c>
      <c r="AD91" s="29" t="e">
        <f t="shared" si="55"/>
        <v>#DIV/0!</v>
      </c>
      <c r="AE91" s="29" t="e">
        <f t="shared" si="55"/>
        <v>#DIV/0!</v>
      </c>
      <c r="AF91" s="29" t="e">
        <f t="shared" si="55"/>
        <v>#DIV/0!</v>
      </c>
      <c r="AG91" s="29" t="e">
        <f t="shared" si="55"/>
        <v>#DIV/0!</v>
      </c>
    </row>
    <row r="92" spans="2:33" ht="15" x14ac:dyDescent="0.25">
      <c r="B92" s="4" t="s">
        <v>11</v>
      </c>
      <c r="C92" s="4"/>
      <c r="D92" s="28">
        <f>D89-D90</f>
        <v>0</v>
      </c>
      <c r="E92" s="28">
        <f t="shared" ref="E92:W92" si="56">E89-E90</f>
        <v>0</v>
      </c>
      <c r="F92" s="28">
        <f t="shared" si="56"/>
        <v>0</v>
      </c>
      <c r="G92" s="28">
        <f t="shared" si="56"/>
        <v>0</v>
      </c>
      <c r="H92" s="28">
        <f t="shared" si="56"/>
        <v>0</v>
      </c>
      <c r="I92" s="28">
        <f t="shared" si="56"/>
        <v>0</v>
      </c>
      <c r="J92" s="28">
        <f t="shared" si="56"/>
        <v>0</v>
      </c>
      <c r="K92" s="28">
        <f t="shared" si="56"/>
        <v>0</v>
      </c>
      <c r="L92" s="28">
        <f t="shared" si="56"/>
        <v>0</v>
      </c>
      <c r="M92" s="28">
        <f t="shared" si="56"/>
        <v>0</v>
      </c>
      <c r="N92" s="28">
        <f t="shared" si="56"/>
        <v>0</v>
      </c>
      <c r="O92" s="28">
        <f t="shared" si="56"/>
        <v>0</v>
      </c>
      <c r="P92" s="28">
        <f t="shared" si="56"/>
        <v>0</v>
      </c>
      <c r="Q92" s="28">
        <f t="shared" si="56"/>
        <v>0</v>
      </c>
      <c r="R92" s="28">
        <f t="shared" si="56"/>
        <v>0</v>
      </c>
      <c r="S92" s="28">
        <f t="shared" si="56"/>
        <v>0</v>
      </c>
      <c r="T92" s="28">
        <f t="shared" si="56"/>
        <v>0</v>
      </c>
      <c r="U92" s="28">
        <f t="shared" si="56"/>
        <v>0</v>
      </c>
      <c r="V92" s="28">
        <f t="shared" si="56"/>
        <v>0</v>
      </c>
      <c r="W92" s="28">
        <f t="shared" si="56"/>
        <v>0</v>
      </c>
      <c r="X92" s="28">
        <f t="shared" ref="X92:AG92" si="57">X89-X90</f>
        <v>0</v>
      </c>
      <c r="Y92" s="28">
        <f t="shared" si="57"/>
        <v>0</v>
      </c>
      <c r="Z92" s="28">
        <f t="shared" si="57"/>
        <v>0</v>
      </c>
      <c r="AA92" s="28">
        <f t="shared" si="57"/>
        <v>0</v>
      </c>
      <c r="AB92" s="28">
        <f t="shared" si="57"/>
        <v>0</v>
      </c>
      <c r="AC92" s="28">
        <f t="shared" si="57"/>
        <v>0</v>
      </c>
      <c r="AD92" s="28">
        <f t="shared" si="57"/>
        <v>0</v>
      </c>
      <c r="AE92" s="28">
        <f t="shared" si="57"/>
        <v>0</v>
      </c>
      <c r="AF92" s="28">
        <f t="shared" si="57"/>
        <v>0</v>
      </c>
      <c r="AG92" s="28">
        <f t="shared" si="57"/>
        <v>0</v>
      </c>
    </row>
    <row r="94" spans="2:33" ht="15" x14ac:dyDescent="0.25">
      <c r="B94" s="9" t="s">
        <v>50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</row>
    <row r="95" spans="2:33" x14ac:dyDescent="0.2"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</row>
    <row r="96" spans="2:33" x14ac:dyDescent="0.2">
      <c r="B96" s="3" t="s">
        <v>51</v>
      </c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</row>
    <row r="97" spans="2:33" x14ac:dyDescent="0.2">
      <c r="B97" s="3" t="s">
        <v>56</v>
      </c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</row>
    <row r="98" spans="2:33" x14ac:dyDescent="0.2">
      <c r="B98" s="3" t="s">
        <v>52</v>
      </c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</row>
    <row r="99" spans="2:33" x14ac:dyDescent="0.2">
      <c r="B99" s="3" t="s">
        <v>53</v>
      </c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</row>
    <row r="100" spans="2:33" x14ac:dyDescent="0.2">
      <c r="B100" s="3" t="s">
        <v>54</v>
      </c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</row>
    <row r="101" spans="2:33" x14ac:dyDescent="0.2">
      <c r="B101" s="3" t="s">
        <v>55</v>
      </c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</row>
    <row r="103" spans="2:33" ht="15" x14ac:dyDescent="0.25">
      <c r="B103" s="13" t="s">
        <v>13</v>
      </c>
      <c r="C103" s="10"/>
      <c r="D103" s="10">
        <v>1</v>
      </c>
      <c r="E103" s="10">
        <v>2</v>
      </c>
      <c r="F103" s="10">
        <v>3</v>
      </c>
      <c r="G103" s="10">
        <v>4</v>
      </c>
      <c r="H103" s="10">
        <v>5</v>
      </c>
      <c r="I103" s="10">
        <v>6</v>
      </c>
      <c r="J103" s="10">
        <v>7</v>
      </c>
      <c r="K103" s="10">
        <v>8</v>
      </c>
      <c r="L103" s="10">
        <v>9</v>
      </c>
      <c r="M103" s="10">
        <v>10</v>
      </c>
      <c r="N103" s="10">
        <v>11</v>
      </c>
      <c r="O103" s="10">
        <v>12</v>
      </c>
      <c r="P103" s="10">
        <v>13</v>
      </c>
      <c r="Q103" s="10">
        <v>14</v>
      </c>
      <c r="R103" s="10">
        <v>15</v>
      </c>
      <c r="S103" s="10">
        <v>16</v>
      </c>
      <c r="T103" s="10">
        <v>17</v>
      </c>
      <c r="U103" s="10">
        <v>18</v>
      </c>
      <c r="V103" s="10">
        <v>19</v>
      </c>
      <c r="W103" s="10">
        <v>20</v>
      </c>
      <c r="X103" s="10">
        <v>21</v>
      </c>
      <c r="Y103" s="10">
        <v>22</v>
      </c>
      <c r="Z103" s="10">
        <v>23</v>
      </c>
      <c r="AA103" s="10">
        <v>24</v>
      </c>
      <c r="AB103" s="10">
        <v>25</v>
      </c>
      <c r="AC103" s="10">
        <v>26</v>
      </c>
      <c r="AD103" s="10">
        <v>27</v>
      </c>
      <c r="AE103" s="10">
        <v>28</v>
      </c>
      <c r="AF103" s="10">
        <v>29</v>
      </c>
      <c r="AG103" s="10">
        <v>30</v>
      </c>
    </row>
    <row r="105" spans="2:33" x14ac:dyDescent="0.2">
      <c r="B105" s="3" t="s">
        <v>16</v>
      </c>
      <c r="C105" s="16"/>
      <c r="D105" s="25">
        <f>C32</f>
        <v>0</v>
      </c>
      <c r="E105" s="25">
        <f>D109</f>
        <v>0</v>
      </c>
      <c r="F105" s="25">
        <f>E109</f>
        <v>0</v>
      </c>
      <c r="G105" s="25">
        <f t="shared" ref="G105:V105" si="58">F109</f>
        <v>0</v>
      </c>
      <c r="H105" s="25">
        <f t="shared" si="58"/>
        <v>0</v>
      </c>
      <c r="I105" s="25">
        <f t="shared" si="58"/>
        <v>0</v>
      </c>
      <c r="J105" s="25">
        <f t="shared" si="58"/>
        <v>0</v>
      </c>
      <c r="K105" s="25">
        <f t="shared" si="58"/>
        <v>0</v>
      </c>
      <c r="L105" s="25">
        <f t="shared" si="58"/>
        <v>0</v>
      </c>
      <c r="M105" s="25">
        <f t="shared" si="58"/>
        <v>0</v>
      </c>
      <c r="N105" s="25">
        <f t="shared" si="58"/>
        <v>0</v>
      </c>
      <c r="O105" s="25">
        <f t="shared" si="58"/>
        <v>0</v>
      </c>
      <c r="P105" s="25">
        <f t="shared" si="58"/>
        <v>0</v>
      </c>
      <c r="Q105" s="25">
        <f t="shared" si="58"/>
        <v>0</v>
      </c>
      <c r="R105" s="25">
        <f t="shared" si="58"/>
        <v>0</v>
      </c>
      <c r="S105" s="25">
        <f t="shared" si="58"/>
        <v>0</v>
      </c>
      <c r="T105" s="25">
        <f t="shared" si="58"/>
        <v>0</v>
      </c>
      <c r="U105" s="25">
        <f t="shared" si="58"/>
        <v>0</v>
      </c>
      <c r="V105" s="25">
        <f t="shared" si="58"/>
        <v>0</v>
      </c>
      <c r="W105" s="25">
        <f>V109</f>
        <v>0</v>
      </c>
      <c r="X105" s="25">
        <f t="shared" ref="X105:AG105" si="59">W109</f>
        <v>0</v>
      </c>
      <c r="Y105" s="25">
        <f t="shared" si="59"/>
        <v>0</v>
      </c>
      <c r="Z105" s="25">
        <f t="shared" si="59"/>
        <v>0</v>
      </c>
      <c r="AA105" s="25">
        <f t="shared" si="59"/>
        <v>0</v>
      </c>
      <c r="AB105" s="25">
        <f t="shared" si="59"/>
        <v>0</v>
      </c>
      <c r="AC105" s="25">
        <f t="shared" si="59"/>
        <v>0</v>
      </c>
      <c r="AD105" s="25">
        <f t="shared" si="59"/>
        <v>0</v>
      </c>
      <c r="AE105" s="25">
        <f t="shared" si="59"/>
        <v>0</v>
      </c>
      <c r="AF105" s="25">
        <f t="shared" si="59"/>
        <v>0</v>
      </c>
      <c r="AG105" s="25">
        <f t="shared" si="59"/>
        <v>0</v>
      </c>
    </row>
    <row r="106" spans="2:33" x14ac:dyDescent="0.2">
      <c r="B106" s="3" t="s">
        <v>14</v>
      </c>
      <c r="D106" s="25">
        <f>D87</f>
        <v>0</v>
      </c>
      <c r="E106" s="25">
        <f t="shared" ref="E106:W106" si="60">E87</f>
        <v>0</v>
      </c>
      <c r="F106" s="25">
        <f t="shared" si="60"/>
        <v>0</v>
      </c>
      <c r="G106" s="25">
        <f t="shared" si="60"/>
        <v>0</v>
      </c>
      <c r="H106" s="25">
        <f t="shared" si="60"/>
        <v>0</v>
      </c>
      <c r="I106" s="25">
        <f t="shared" si="60"/>
        <v>0</v>
      </c>
      <c r="J106" s="25">
        <f t="shared" si="60"/>
        <v>0</v>
      </c>
      <c r="K106" s="25">
        <f t="shared" si="60"/>
        <v>0</v>
      </c>
      <c r="L106" s="25">
        <f t="shared" si="60"/>
        <v>0</v>
      </c>
      <c r="M106" s="25">
        <f t="shared" si="60"/>
        <v>0</v>
      </c>
      <c r="N106" s="25">
        <f t="shared" si="60"/>
        <v>0</v>
      </c>
      <c r="O106" s="25">
        <f t="shared" si="60"/>
        <v>0</v>
      </c>
      <c r="P106" s="25">
        <f t="shared" si="60"/>
        <v>0</v>
      </c>
      <c r="Q106" s="25">
        <f t="shared" si="60"/>
        <v>0</v>
      </c>
      <c r="R106" s="25">
        <f t="shared" si="60"/>
        <v>0</v>
      </c>
      <c r="S106" s="25">
        <f t="shared" si="60"/>
        <v>0</v>
      </c>
      <c r="T106" s="25">
        <f t="shared" si="60"/>
        <v>0</v>
      </c>
      <c r="U106" s="25">
        <f t="shared" si="60"/>
        <v>0</v>
      </c>
      <c r="V106" s="25">
        <f t="shared" si="60"/>
        <v>0</v>
      </c>
      <c r="W106" s="25">
        <f t="shared" si="60"/>
        <v>0</v>
      </c>
      <c r="X106" s="25">
        <f t="shared" ref="X106:AG106" si="61">X87</f>
        <v>0</v>
      </c>
      <c r="Y106" s="25">
        <f t="shared" si="61"/>
        <v>0</v>
      </c>
      <c r="Z106" s="25">
        <f t="shared" si="61"/>
        <v>0</v>
      </c>
      <c r="AA106" s="25">
        <f t="shared" si="61"/>
        <v>0</v>
      </c>
      <c r="AB106" s="25">
        <f t="shared" si="61"/>
        <v>0</v>
      </c>
      <c r="AC106" s="25">
        <f t="shared" si="61"/>
        <v>0</v>
      </c>
      <c r="AD106" s="25">
        <f t="shared" si="61"/>
        <v>0</v>
      </c>
      <c r="AE106" s="25">
        <f t="shared" si="61"/>
        <v>0</v>
      </c>
      <c r="AF106" s="25">
        <f t="shared" si="61"/>
        <v>0</v>
      </c>
      <c r="AG106" s="25">
        <f t="shared" si="61"/>
        <v>0</v>
      </c>
    </row>
    <row r="107" spans="2:33" x14ac:dyDescent="0.2">
      <c r="B107" s="3" t="s">
        <v>15</v>
      </c>
      <c r="D107" s="25">
        <f>-D99</f>
        <v>0</v>
      </c>
      <c r="E107" s="25">
        <f t="shared" ref="E107:W107" si="62">-E99</f>
        <v>0</v>
      </c>
      <c r="F107" s="25">
        <f t="shared" si="62"/>
        <v>0</v>
      </c>
      <c r="G107" s="25">
        <f t="shared" si="62"/>
        <v>0</v>
      </c>
      <c r="H107" s="25">
        <f t="shared" si="62"/>
        <v>0</v>
      </c>
      <c r="I107" s="25">
        <f t="shared" si="62"/>
        <v>0</v>
      </c>
      <c r="J107" s="25">
        <f t="shared" si="62"/>
        <v>0</v>
      </c>
      <c r="K107" s="25">
        <f t="shared" si="62"/>
        <v>0</v>
      </c>
      <c r="L107" s="25">
        <f t="shared" si="62"/>
        <v>0</v>
      </c>
      <c r="M107" s="25">
        <f t="shared" si="62"/>
        <v>0</v>
      </c>
      <c r="N107" s="25">
        <f t="shared" si="62"/>
        <v>0</v>
      </c>
      <c r="O107" s="25">
        <f t="shared" si="62"/>
        <v>0</v>
      </c>
      <c r="P107" s="25">
        <f t="shared" si="62"/>
        <v>0</v>
      </c>
      <c r="Q107" s="25">
        <f t="shared" si="62"/>
        <v>0</v>
      </c>
      <c r="R107" s="25">
        <f t="shared" si="62"/>
        <v>0</v>
      </c>
      <c r="S107" s="25">
        <f t="shared" si="62"/>
        <v>0</v>
      </c>
      <c r="T107" s="25">
        <f t="shared" si="62"/>
        <v>0</v>
      </c>
      <c r="U107" s="25">
        <f t="shared" si="62"/>
        <v>0</v>
      </c>
      <c r="V107" s="25">
        <f t="shared" si="62"/>
        <v>0</v>
      </c>
      <c r="W107" s="25">
        <f t="shared" si="62"/>
        <v>0</v>
      </c>
      <c r="X107" s="25">
        <f t="shared" ref="X107:AG107" si="63">-X99</f>
        <v>0</v>
      </c>
      <c r="Y107" s="25">
        <f t="shared" si="63"/>
        <v>0</v>
      </c>
      <c r="Z107" s="25">
        <f t="shared" si="63"/>
        <v>0</v>
      </c>
      <c r="AA107" s="25">
        <f t="shared" si="63"/>
        <v>0</v>
      </c>
      <c r="AB107" s="25">
        <f t="shared" si="63"/>
        <v>0</v>
      </c>
      <c r="AC107" s="25">
        <f t="shared" si="63"/>
        <v>0</v>
      </c>
      <c r="AD107" s="25">
        <f t="shared" si="63"/>
        <v>0</v>
      </c>
      <c r="AE107" s="25">
        <f t="shared" si="63"/>
        <v>0</v>
      </c>
      <c r="AF107" s="25">
        <f t="shared" si="63"/>
        <v>0</v>
      </c>
      <c r="AG107" s="25">
        <f t="shared" si="63"/>
        <v>0</v>
      </c>
    </row>
    <row r="108" spans="2:33" x14ac:dyDescent="0.2">
      <c r="B108" s="3" t="s">
        <v>26</v>
      </c>
      <c r="D108" s="25">
        <f>D106+D107</f>
        <v>0</v>
      </c>
      <c r="E108" s="25">
        <f t="shared" ref="E108:W108" si="64">E106+E107</f>
        <v>0</v>
      </c>
      <c r="F108" s="25">
        <f t="shared" si="64"/>
        <v>0</v>
      </c>
      <c r="G108" s="25">
        <f t="shared" si="64"/>
        <v>0</v>
      </c>
      <c r="H108" s="25">
        <f t="shared" si="64"/>
        <v>0</v>
      </c>
      <c r="I108" s="25">
        <f t="shared" si="64"/>
        <v>0</v>
      </c>
      <c r="J108" s="25">
        <f t="shared" si="64"/>
        <v>0</v>
      </c>
      <c r="K108" s="25">
        <f t="shared" si="64"/>
        <v>0</v>
      </c>
      <c r="L108" s="25">
        <f t="shared" si="64"/>
        <v>0</v>
      </c>
      <c r="M108" s="25">
        <f t="shared" si="64"/>
        <v>0</v>
      </c>
      <c r="N108" s="25">
        <f t="shared" si="64"/>
        <v>0</v>
      </c>
      <c r="O108" s="25">
        <f t="shared" si="64"/>
        <v>0</v>
      </c>
      <c r="P108" s="25">
        <f t="shared" si="64"/>
        <v>0</v>
      </c>
      <c r="Q108" s="25">
        <f t="shared" si="64"/>
        <v>0</v>
      </c>
      <c r="R108" s="25">
        <f t="shared" si="64"/>
        <v>0</v>
      </c>
      <c r="S108" s="25">
        <f t="shared" si="64"/>
        <v>0</v>
      </c>
      <c r="T108" s="25">
        <f t="shared" si="64"/>
        <v>0</v>
      </c>
      <c r="U108" s="25">
        <f t="shared" si="64"/>
        <v>0</v>
      </c>
      <c r="V108" s="25">
        <f t="shared" si="64"/>
        <v>0</v>
      </c>
      <c r="W108" s="25">
        <f t="shared" si="64"/>
        <v>0</v>
      </c>
      <c r="X108" s="25">
        <f t="shared" ref="X108:AG108" si="65">X106+X107</f>
        <v>0</v>
      </c>
      <c r="Y108" s="25">
        <f t="shared" si="65"/>
        <v>0</v>
      </c>
      <c r="Z108" s="25">
        <f t="shared" si="65"/>
        <v>0</v>
      </c>
      <c r="AA108" s="25">
        <f t="shared" si="65"/>
        <v>0</v>
      </c>
      <c r="AB108" s="25">
        <f t="shared" si="65"/>
        <v>0</v>
      </c>
      <c r="AC108" s="25">
        <f t="shared" si="65"/>
        <v>0</v>
      </c>
      <c r="AD108" s="25">
        <f t="shared" si="65"/>
        <v>0</v>
      </c>
      <c r="AE108" s="25">
        <f t="shared" si="65"/>
        <v>0</v>
      </c>
      <c r="AF108" s="25">
        <f t="shared" si="65"/>
        <v>0</v>
      </c>
      <c r="AG108" s="25">
        <f t="shared" si="65"/>
        <v>0</v>
      </c>
    </row>
    <row r="109" spans="2:33" x14ac:dyDescent="0.2">
      <c r="B109" s="3" t="s">
        <v>17</v>
      </c>
      <c r="D109" s="25">
        <f>D105-D107</f>
        <v>0</v>
      </c>
      <c r="E109" s="25">
        <f>E105-E107</f>
        <v>0</v>
      </c>
      <c r="F109" s="25">
        <f t="shared" ref="F109:W109" si="66">F105-F107</f>
        <v>0</v>
      </c>
      <c r="G109" s="25">
        <f t="shared" si="66"/>
        <v>0</v>
      </c>
      <c r="H109" s="25">
        <f t="shared" si="66"/>
        <v>0</v>
      </c>
      <c r="I109" s="25">
        <f t="shared" si="66"/>
        <v>0</v>
      </c>
      <c r="J109" s="25">
        <f t="shared" si="66"/>
        <v>0</v>
      </c>
      <c r="K109" s="25">
        <f t="shared" si="66"/>
        <v>0</v>
      </c>
      <c r="L109" s="25">
        <f t="shared" si="66"/>
        <v>0</v>
      </c>
      <c r="M109" s="25">
        <f t="shared" si="66"/>
        <v>0</v>
      </c>
      <c r="N109" s="25">
        <f t="shared" si="66"/>
        <v>0</v>
      </c>
      <c r="O109" s="25">
        <f t="shared" si="66"/>
        <v>0</v>
      </c>
      <c r="P109" s="25">
        <f t="shared" si="66"/>
        <v>0</v>
      </c>
      <c r="Q109" s="25">
        <f t="shared" si="66"/>
        <v>0</v>
      </c>
      <c r="R109" s="25">
        <f t="shared" si="66"/>
        <v>0</v>
      </c>
      <c r="S109" s="25">
        <f t="shared" si="66"/>
        <v>0</v>
      </c>
      <c r="T109" s="25">
        <f t="shared" si="66"/>
        <v>0</v>
      </c>
      <c r="U109" s="25">
        <f t="shared" si="66"/>
        <v>0</v>
      </c>
      <c r="V109" s="25">
        <f t="shared" si="66"/>
        <v>0</v>
      </c>
      <c r="W109" s="25">
        <f t="shared" si="66"/>
        <v>0</v>
      </c>
      <c r="X109" s="25">
        <f t="shared" ref="X109:AG109" si="67">X105-X107</f>
        <v>0</v>
      </c>
      <c r="Y109" s="25">
        <f t="shared" si="67"/>
        <v>0</v>
      </c>
      <c r="Z109" s="25">
        <f t="shared" si="67"/>
        <v>0</v>
      </c>
      <c r="AA109" s="25">
        <f t="shared" si="67"/>
        <v>0</v>
      </c>
      <c r="AB109" s="25">
        <f t="shared" si="67"/>
        <v>0</v>
      </c>
      <c r="AC109" s="25">
        <f t="shared" si="67"/>
        <v>0</v>
      </c>
      <c r="AD109" s="25">
        <f t="shared" si="67"/>
        <v>0</v>
      </c>
      <c r="AE109" s="25">
        <f t="shared" si="67"/>
        <v>0</v>
      </c>
      <c r="AF109" s="25">
        <f t="shared" si="67"/>
        <v>0</v>
      </c>
      <c r="AG109" s="25">
        <f t="shared" si="67"/>
        <v>0</v>
      </c>
    </row>
  </sheetData>
  <sheetProtection algorithmName="SHA-512" hashValue="wDrRePikDXU5THlCEN+n5Lck9qRy/tQOnapTB0sdM8/lhb/G61cmziW0QqFNWQXb/f1HRhy83bZ6f889IDLTZA==" saltValue="glG8A5TbVGDmp8kU9pSSHQ==" spinCount="100000" sheet="1" objects="1" scenarios="1" selectLockedCells="1"/>
  <mergeCells count="7">
    <mergeCell ref="B6:C6"/>
    <mergeCell ref="B8:C8"/>
    <mergeCell ref="D52:W52"/>
    <mergeCell ref="X52:AG52"/>
    <mergeCell ref="F6:K17"/>
    <mergeCell ref="F19:K24"/>
    <mergeCell ref="F25:K45"/>
  </mergeCells>
  <dataValidations count="1">
    <dataValidation type="list" allowBlank="1" showInputMessage="1" showErrorMessage="1" sqref="C10">
      <formula1>"1,2,3"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 d'affaires</vt:lpstr>
    </vt:vector>
  </TitlesOfParts>
  <Company>COMMISSION DE REGULATION DE L'ENERGIE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Edouard Le Bret</dc:creator>
  <cp:lastModifiedBy>Boistard Jules</cp:lastModifiedBy>
  <dcterms:created xsi:type="dcterms:W3CDTF">2014-03-13T16:25:19Z</dcterms:created>
  <dcterms:modified xsi:type="dcterms:W3CDTF">2019-01-24T10:40:59Z</dcterms:modified>
</cp:coreProperties>
</file>