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X:\SECURE-DDM\DSE\3 - AO Instruction\0 - Processus et outils AO\3 - Plans d'affaires et formulaire\"/>
    </mc:Choice>
  </mc:AlternateContent>
  <xr:revisionPtr revIDLastSave="0" documentId="13_ncr:1_{5C6FFB07-7EEF-465E-8B3F-BE3CDCA1169A}" xr6:coauthVersionLast="47" xr6:coauthVersionMax="47" xr10:uidLastSave="{00000000-0000-0000-0000-000000000000}"/>
  <workbookProtection workbookAlgorithmName="SHA-512" workbookHashValue="KTeqPIa/SpW9Tpf99QZ9KJzQ8DrryZRtTSz8ZXmThpobUkXPo2lErM3uPEXFsXWoV/SRJS0xQUQWQWuIAJeSIQ==" workbookSaltValue="zjY0zBvQ5wKyFAifF8zOKQ==" workbookSpinCount="100000" lockStructure="1"/>
  <bookViews>
    <workbookView xWindow="-110" yWindow="-110" windowWidth="19420" windowHeight="10420" activeTab="2" xr2:uid="{00000000-000D-0000-FFFF-FFFF00000000}"/>
  </bookViews>
  <sheets>
    <sheet name="Présentation" sheetId="15" r:id="rId1"/>
    <sheet name="BP projet Candidat (1)" sheetId="16" r:id="rId2"/>
    <sheet name="BP simplifié CRE (2)"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4" l="1"/>
  <c r="AG126" i="14"/>
  <c r="AF126" i="14"/>
  <c r="AE126" i="14"/>
  <c r="AD126" i="14"/>
  <c r="AC126" i="14"/>
  <c r="AB126" i="14"/>
  <c r="AA126" i="14"/>
  <c r="Z126" i="14"/>
  <c r="Y126" i="14"/>
  <c r="X126" i="14"/>
  <c r="W126" i="14"/>
  <c r="V126" i="14"/>
  <c r="U126" i="14"/>
  <c r="T126" i="14"/>
  <c r="S126" i="14"/>
  <c r="R126" i="14"/>
  <c r="Q126" i="14"/>
  <c r="P126" i="14"/>
  <c r="O126" i="14"/>
  <c r="N126" i="14"/>
  <c r="M126" i="14"/>
  <c r="L126" i="14"/>
  <c r="K126" i="14"/>
  <c r="J126" i="14"/>
  <c r="I126" i="14"/>
  <c r="H126" i="14"/>
  <c r="G126" i="14"/>
  <c r="F126" i="14"/>
  <c r="E126" i="14"/>
  <c r="D126" i="14"/>
  <c r="AG125" i="14"/>
  <c r="AG127" i="14" s="1"/>
  <c r="AF125" i="14"/>
  <c r="AF127" i="14" s="1"/>
  <c r="AE125" i="14"/>
  <c r="AD125" i="14"/>
  <c r="AC125" i="14"/>
  <c r="AC127" i="14" s="1"/>
  <c r="AB125" i="14"/>
  <c r="AB127" i="14" s="1"/>
  <c r="AA125" i="14"/>
  <c r="Z125" i="14"/>
  <c r="Y125" i="14"/>
  <c r="Y127" i="14" s="1"/>
  <c r="X125" i="14"/>
  <c r="X127" i="14" s="1"/>
  <c r="W125" i="14"/>
  <c r="V125" i="14"/>
  <c r="U125" i="14"/>
  <c r="U127" i="14" s="1"/>
  <c r="T125" i="14"/>
  <c r="T127" i="14" s="1"/>
  <c r="S125" i="14"/>
  <c r="R125" i="14"/>
  <c r="Q125" i="14"/>
  <c r="Q127" i="14" s="1"/>
  <c r="P125" i="14"/>
  <c r="P127" i="14" s="1"/>
  <c r="O125" i="14"/>
  <c r="N125" i="14"/>
  <c r="M125" i="14"/>
  <c r="M127" i="14" s="1"/>
  <c r="L125" i="14"/>
  <c r="L127" i="14" s="1"/>
  <c r="K125" i="14"/>
  <c r="J125" i="14"/>
  <c r="I125" i="14"/>
  <c r="I127" i="14" s="1"/>
  <c r="H125" i="14"/>
  <c r="H127" i="14" s="1"/>
  <c r="G125" i="14"/>
  <c r="F125" i="14"/>
  <c r="E125" i="14"/>
  <c r="E127" i="14" s="1"/>
  <c r="D125" i="14"/>
  <c r="D127" i="14" s="1"/>
  <c r="D124" i="14"/>
  <c r="D128" i="14" s="1"/>
  <c r="E124" i="14" s="1"/>
  <c r="E128" i="14" s="1"/>
  <c r="F124" i="14" s="1"/>
  <c r="F128" i="14" s="1"/>
  <c r="G124" i="14" s="1"/>
  <c r="G128" i="14" s="1"/>
  <c r="H124" i="14" s="1"/>
  <c r="H128" i="14" s="1"/>
  <c r="I124" i="14" s="1"/>
  <c r="I128" i="14" s="1"/>
  <c r="J124" i="14" s="1"/>
  <c r="J128" i="14" s="1"/>
  <c r="K124" i="14" s="1"/>
  <c r="K128" i="14" s="1"/>
  <c r="L124" i="14" s="1"/>
  <c r="L128" i="14" s="1"/>
  <c r="M124" i="14" s="1"/>
  <c r="M128" i="14" s="1"/>
  <c r="N124" i="14" s="1"/>
  <c r="N128" i="14" s="1"/>
  <c r="O124" i="14" s="1"/>
  <c r="O128" i="14" s="1"/>
  <c r="P124" i="14" s="1"/>
  <c r="P128" i="14" s="1"/>
  <c r="Q124" i="14" s="1"/>
  <c r="Q128" i="14" s="1"/>
  <c r="R124" i="14" s="1"/>
  <c r="R128" i="14" s="1"/>
  <c r="S124" i="14" s="1"/>
  <c r="S128" i="14" s="1"/>
  <c r="T124" i="14" s="1"/>
  <c r="T128" i="14" s="1"/>
  <c r="U124" i="14" s="1"/>
  <c r="U128" i="14" s="1"/>
  <c r="V124" i="14" s="1"/>
  <c r="V128" i="14" s="1"/>
  <c r="W124" i="14" s="1"/>
  <c r="W128" i="14" s="1"/>
  <c r="X124" i="14" s="1"/>
  <c r="X128" i="14" s="1"/>
  <c r="Y124" i="14" s="1"/>
  <c r="Y128" i="14" s="1"/>
  <c r="Z124" i="14" s="1"/>
  <c r="Z128" i="14" s="1"/>
  <c r="AA124" i="14" s="1"/>
  <c r="AA128" i="14" s="1"/>
  <c r="AB124" i="14" s="1"/>
  <c r="AB128" i="14" s="1"/>
  <c r="AC124" i="14" s="1"/>
  <c r="AC128" i="14" s="1"/>
  <c r="AD124" i="14" s="1"/>
  <c r="AD128" i="14" s="1"/>
  <c r="AE124" i="14" s="1"/>
  <c r="AE128" i="14" s="1"/>
  <c r="AF124" i="14" s="1"/>
  <c r="AF128" i="14" s="1"/>
  <c r="AG124" i="14" s="1"/>
  <c r="AG128" i="14" s="1"/>
  <c r="AG94" i="14"/>
  <c r="AF94" i="14"/>
  <c r="AE94" i="14"/>
  <c r="AD94" i="14"/>
  <c r="AC94" i="14"/>
  <c r="AB94" i="14"/>
  <c r="AA94" i="14"/>
  <c r="Z94" i="14"/>
  <c r="Y94" i="14"/>
  <c r="X94" i="14"/>
  <c r="W94" i="14"/>
  <c r="V94" i="14"/>
  <c r="U94" i="14"/>
  <c r="T94" i="14"/>
  <c r="S94" i="14"/>
  <c r="R94" i="14"/>
  <c r="Q94" i="14"/>
  <c r="P94" i="14"/>
  <c r="O94" i="14"/>
  <c r="N94" i="14"/>
  <c r="M94" i="14"/>
  <c r="L94" i="14"/>
  <c r="K94" i="14"/>
  <c r="J94" i="14"/>
  <c r="I94" i="14"/>
  <c r="H94" i="14"/>
  <c r="G94" i="14"/>
  <c r="F94" i="14"/>
  <c r="E94" i="14"/>
  <c r="D94" i="14"/>
  <c r="AF93" i="14"/>
  <c r="AF101" i="14" s="1"/>
  <c r="AF104" i="14" s="1"/>
  <c r="AF108" i="14" s="1"/>
  <c r="X93" i="14"/>
  <c r="X101" i="14" s="1"/>
  <c r="X104" i="14" s="1"/>
  <c r="X108" i="14" s="1"/>
  <c r="P93" i="14"/>
  <c r="P101" i="14" s="1"/>
  <c r="P104" i="14" s="1"/>
  <c r="P108" i="14" s="1"/>
  <c r="H93" i="14"/>
  <c r="H101" i="14" s="1"/>
  <c r="H104" i="14" s="1"/>
  <c r="H108" i="14" s="1"/>
  <c r="AG86" i="14"/>
  <c r="AF86" i="14"/>
  <c r="AE86" i="14"/>
  <c r="AD86" i="14"/>
  <c r="AC86" i="14"/>
  <c r="AB86" i="14"/>
  <c r="AA86" i="14"/>
  <c r="Z86" i="14"/>
  <c r="Y86" i="14"/>
  <c r="X86" i="14"/>
  <c r="W86" i="14"/>
  <c r="V86" i="14"/>
  <c r="U86" i="14"/>
  <c r="T86" i="14"/>
  <c r="S86" i="14"/>
  <c r="R86" i="14"/>
  <c r="Q86" i="14"/>
  <c r="P86" i="14"/>
  <c r="O86" i="14"/>
  <c r="N86" i="14"/>
  <c r="M86" i="14"/>
  <c r="L86" i="14"/>
  <c r="K86" i="14"/>
  <c r="J86" i="14"/>
  <c r="I86" i="14"/>
  <c r="H86" i="14"/>
  <c r="G86" i="14"/>
  <c r="F86" i="14"/>
  <c r="E86" i="14"/>
  <c r="D86" i="14"/>
  <c r="AG83" i="14"/>
  <c r="AG82" i="14" s="1"/>
  <c r="AG93" i="14" s="1"/>
  <c r="AG101" i="14" s="1"/>
  <c r="AG104" i="14" s="1"/>
  <c r="AG108" i="14" s="1"/>
  <c r="AF83" i="14"/>
  <c r="AF82" i="14" s="1"/>
  <c r="AE83" i="14"/>
  <c r="AD83" i="14"/>
  <c r="AC83" i="14"/>
  <c r="AC82" i="14" s="1"/>
  <c r="AC93" i="14" s="1"/>
  <c r="AC101" i="14" s="1"/>
  <c r="AC104" i="14" s="1"/>
  <c r="AC108" i="14" s="1"/>
  <c r="AB83" i="14"/>
  <c r="AB82" i="14" s="1"/>
  <c r="AB93" i="14" s="1"/>
  <c r="AB101" i="14" s="1"/>
  <c r="AB104" i="14" s="1"/>
  <c r="AB108" i="14" s="1"/>
  <c r="AA83" i="14"/>
  <c r="Z83" i="14"/>
  <c r="Y83" i="14"/>
  <c r="Y82" i="14" s="1"/>
  <c r="Y93" i="14" s="1"/>
  <c r="Y101" i="14" s="1"/>
  <c r="Y104" i="14" s="1"/>
  <c r="Y108" i="14" s="1"/>
  <c r="X83" i="14"/>
  <c r="X82" i="14" s="1"/>
  <c r="W83" i="14"/>
  <c r="V83" i="14"/>
  <c r="U83" i="14"/>
  <c r="U82" i="14" s="1"/>
  <c r="U93" i="14" s="1"/>
  <c r="U101" i="14" s="1"/>
  <c r="U104" i="14" s="1"/>
  <c r="U108" i="14" s="1"/>
  <c r="T83" i="14"/>
  <c r="T82" i="14" s="1"/>
  <c r="T93" i="14" s="1"/>
  <c r="T101" i="14" s="1"/>
  <c r="T104" i="14" s="1"/>
  <c r="T108" i="14" s="1"/>
  <c r="S83" i="14"/>
  <c r="R83" i="14"/>
  <c r="Q83" i="14"/>
  <c r="Q82" i="14" s="1"/>
  <c r="Q93" i="14" s="1"/>
  <c r="Q101" i="14" s="1"/>
  <c r="Q104" i="14" s="1"/>
  <c r="Q108" i="14" s="1"/>
  <c r="P83" i="14"/>
  <c r="P82" i="14" s="1"/>
  <c r="O83" i="14"/>
  <c r="N83" i="14"/>
  <c r="M83" i="14"/>
  <c r="M82" i="14" s="1"/>
  <c r="M93" i="14" s="1"/>
  <c r="M101" i="14" s="1"/>
  <c r="M104" i="14" s="1"/>
  <c r="M108" i="14" s="1"/>
  <c r="L83" i="14"/>
  <c r="L82" i="14" s="1"/>
  <c r="L93" i="14" s="1"/>
  <c r="L101" i="14" s="1"/>
  <c r="L104" i="14" s="1"/>
  <c r="L108" i="14" s="1"/>
  <c r="K83" i="14"/>
  <c r="J83" i="14"/>
  <c r="I83" i="14"/>
  <c r="I82" i="14" s="1"/>
  <c r="I93" i="14" s="1"/>
  <c r="I101" i="14" s="1"/>
  <c r="I104" i="14" s="1"/>
  <c r="I108" i="14" s="1"/>
  <c r="H83" i="14"/>
  <c r="H82" i="14" s="1"/>
  <c r="G83" i="14"/>
  <c r="F83" i="14"/>
  <c r="E83" i="14"/>
  <c r="E82" i="14" s="1"/>
  <c r="E93" i="14" s="1"/>
  <c r="E101" i="14" s="1"/>
  <c r="E104" i="14" s="1"/>
  <c r="E108" i="14" s="1"/>
  <c r="D83" i="14"/>
  <c r="D82" i="14" s="1"/>
  <c r="D93" i="14" s="1"/>
  <c r="D101" i="14" s="1"/>
  <c r="D104" i="14" s="1"/>
  <c r="D108" i="14" s="1"/>
  <c r="AE82" i="14"/>
  <c r="AD82" i="14"/>
  <c r="AD93" i="14" s="1"/>
  <c r="AD101" i="14" s="1"/>
  <c r="AD104" i="14" s="1"/>
  <c r="AD108" i="14" s="1"/>
  <c r="AA82" i="14"/>
  <c r="AA93" i="14" s="1"/>
  <c r="AA101" i="14" s="1"/>
  <c r="AA104" i="14" s="1"/>
  <c r="AA108" i="14" s="1"/>
  <c r="Z82" i="14"/>
  <c r="Z93" i="14" s="1"/>
  <c r="W82" i="14"/>
  <c r="V82" i="14"/>
  <c r="V93" i="14" s="1"/>
  <c r="V101" i="14" s="1"/>
  <c r="V104" i="14" s="1"/>
  <c r="V108" i="14" s="1"/>
  <c r="S82" i="14"/>
  <c r="S93" i="14" s="1"/>
  <c r="S101" i="14" s="1"/>
  <c r="S104" i="14" s="1"/>
  <c r="S108" i="14" s="1"/>
  <c r="R82" i="14"/>
  <c r="R93" i="14" s="1"/>
  <c r="O82" i="14"/>
  <c r="N82" i="14"/>
  <c r="N93" i="14" s="1"/>
  <c r="N101" i="14" s="1"/>
  <c r="N104" i="14" s="1"/>
  <c r="N108" i="14" s="1"/>
  <c r="K82" i="14"/>
  <c r="K93" i="14" s="1"/>
  <c r="K101" i="14" s="1"/>
  <c r="K104" i="14" s="1"/>
  <c r="K108" i="14" s="1"/>
  <c r="J82" i="14"/>
  <c r="J93" i="14" s="1"/>
  <c r="G82" i="14"/>
  <c r="F82" i="14"/>
  <c r="F93" i="14" s="1"/>
  <c r="F101" i="14" s="1"/>
  <c r="F104" i="14" s="1"/>
  <c r="F108" i="14" s="1"/>
  <c r="AG78" i="14"/>
  <c r="AF78" i="14"/>
  <c r="AE78" i="14"/>
  <c r="AD78" i="14"/>
  <c r="AC78" i="14"/>
  <c r="AB78" i="14"/>
  <c r="AA78" i="14"/>
  <c r="Z78" i="14"/>
  <c r="Y78" i="14"/>
  <c r="X78" i="14"/>
  <c r="W78" i="14"/>
  <c r="V78" i="14"/>
  <c r="U78" i="14"/>
  <c r="T78" i="14"/>
  <c r="S78" i="14"/>
  <c r="R78" i="14"/>
  <c r="Q78" i="14"/>
  <c r="P78" i="14"/>
  <c r="O78" i="14"/>
  <c r="N78" i="14"/>
  <c r="M78" i="14"/>
  <c r="L78" i="14"/>
  <c r="K78" i="14"/>
  <c r="J78" i="14"/>
  <c r="I78" i="14"/>
  <c r="H78" i="14"/>
  <c r="G78" i="14"/>
  <c r="F78" i="14"/>
  <c r="E78" i="14"/>
  <c r="AG76" i="14"/>
  <c r="AF76" i="14"/>
  <c r="AE76" i="14"/>
  <c r="AD76" i="14"/>
  <c r="AC76" i="14"/>
  <c r="AB76" i="14"/>
  <c r="AA76" i="14"/>
  <c r="Z76" i="14"/>
  <c r="Y76" i="14"/>
  <c r="X76" i="14"/>
  <c r="W76" i="14"/>
  <c r="V76" i="14"/>
  <c r="U76" i="14"/>
  <c r="T76" i="14"/>
  <c r="S76" i="14"/>
  <c r="R76" i="14"/>
  <c r="Q76" i="14"/>
  <c r="P76" i="14"/>
  <c r="O76" i="14"/>
  <c r="N76" i="14"/>
  <c r="M76" i="14"/>
  <c r="L76" i="14"/>
  <c r="K76" i="14"/>
  <c r="J76" i="14"/>
  <c r="I76" i="14"/>
  <c r="H76" i="14"/>
  <c r="G76" i="14"/>
  <c r="F76" i="14"/>
  <c r="E76" i="14"/>
  <c r="AG74" i="14"/>
  <c r="AF74" i="14"/>
  <c r="AE74" i="14"/>
  <c r="AD74" i="14"/>
  <c r="AC74" i="14"/>
  <c r="AB74" i="14"/>
  <c r="AA74" i="14"/>
  <c r="Z74" i="14"/>
  <c r="Y74" i="14"/>
  <c r="X74" i="14"/>
  <c r="W74" i="14"/>
  <c r="V74" i="14"/>
  <c r="U74" i="14"/>
  <c r="T74" i="14"/>
  <c r="S74" i="14"/>
  <c r="R74" i="14"/>
  <c r="Q74" i="14"/>
  <c r="P74" i="14"/>
  <c r="O74" i="14"/>
  <c r="N74" i="14"/>
  <c r="M74" i="14"/>
  <c r="L74" i="14"/>
  <c r="K74" i="14"/>
  <c r="J74" i="14"/>
  <c r="I74" i="14"/>
  <c r="H74" i="14"/>
  <c r="G74" i="14"/>
  <c r="F74" i="14"/>
  <c r="E74" i="14"/>
  <c r="AG72" i="14"/>
  <c r="AF72" i="14"/>
  <c r="AE72" i="14"/>
  <c r="AD72" i="14"/>
  <c r="AC72" i="14"/>
  <c r="AB72" i="14"/>
  <c r="AA72" i="14"/>
  <c r="Z72" i="14"/>
  <c r="Y72" i="14"/>
  <c r="X72" i="14"/>
  <c r="W72" i="14"/>
  <c r="V72" i="14"/>
  <c r="U72" i="14"/>
  <c r="T72" i="14"/>
  <c r="S72" i="14"/>
  <c r="R72" i="14"/>
  <c r="Q72" i="14"/>
  <c r="P72" i="14"/>
  <c r="O72" i="14"/>
  <c r="N72" i="14"/>
  <c r="M72" i="14"/>
  <c r="L72" i="14"/>
  <c r="K72" i="14"/>
  <c r="J72" i="14"/>
  <c r="I72" i="14"/>
  <c r="H72" i="14"/>
  <c r="G72" i="14"/>
  <c r="F72" i="14"/>
  <c r="E72" i="14"/>
  <c r="AG70" i="14"/>
  <c r="AF70" i="14"/>
  <c r="AE70" i="14"/>
  <c r="AD70" i="14"/>
  <c r="AC70" i="14"/>
  <c r="AB70" i="14"/>
  <c r="AA70" i="14"/>
  <c r="Z70" i="14"/>
  <c r="Y70" i="14"/>
  <c r="X70" i="14"/>
  <c r="W70" i="14"/>
  <c r="V70" i="14"/>
  <c r="U70" i="14"/>
  <c r="T70" i="14"/>
  <c r="S70" i="14"/>
  <c r="R70" i="14"/>
  <c r="Q70" i="14"/>
  <c r="P70" i="14"/>
  <c r="O70" i="14"/>
  <c r="N70" i="14"/>
  <c r="M70" i="14"/>
  <c r="L70" i="14"/>
  <c r="K70" i="14"/>
  <c r="J70" i="14"/>
  <c r="I70" i="14"/>
  <c r="H70" i="14"/>
  <c r="G70" i="14"/>
  <c r="F70" i="14"/>
  <c r="E70" i="14"/>
  <c r="C42" i="14"/>
  <c r="C57" i="14" s="1"/>
  <c r="D41" i="14"/>
  <c r="D40" i="14"/>
  <c r="D39" i="14"/>
  <c r="D42" i="14" s="1"/>
  <c r="C35" i="14"/>
  <c r="D35" i="14" s="1"/>
  <c r="D33" i="14"/>
  <c r="D31" i="14"/>
  <c r="D30" i="14"/>
  <c r="D29" i="14"/>
  <c r="D28" i="14"/>
  <c r="D27" i="14"/>
  <c r="D26" i="14"/>
  <c r="D25" i="14"/>
  <c r="D24" i="14"/>
  <c r="D23" i="14"/>
  <c r="D22" i="14"/>
  <c r="D21" i="14"/>
  <c r="D20" i="14"/>
  <c r="C15" i="14"/>
  <c r="C16" i="14" s="1"/>
  <c r="C14" i="14"/>
  <c r="D110" i="14" l="1"/>
  <c r="D111" i="14"/>
  <c r="T110" i="14"/>
  <c r="T111" i="14"/>
  <c r="H110" i="14"/>
  <c r="H111" i="14"/>
  <c r="K111" i="14"/>
  <c r="K110" i="14"/>
  <c r="S111" i="14"/>
  <c r="S110" i="14"/>
  <c r="AA111" i="14"/>
  <c r="AA110" i="14"/>
  <c r="E110" i="14"/>
  <c r="E111" i="14"/>
  <c r="I110" i="14"/>
  <c r="I111" i="14"/>
  <c r="M110" i="14"/>
  <c r="M111" i="14"/>
  <c r="Q110" i="14"/>
  <c r="Q111" i="14"/>
  <c r="U110" i="14"/>
  <c r="U111" i="14"/>
  <c r="Y110" i="14"/>
  <c r="Y111" i="14"/>
  <c r="AC110" i="14"/>
  <c r="AC111" i="14"/>
  <c r="AG110" i="14"/>
  <c r="AG111" i="14"/>
  <c r="P110" i="14"/>
  <c r="P111" i="14"/>
  <c r="AF110" i="14"/>
  <c r="AF111" i="14"/>
  <c r="L110" i="14"/>
  <c r="L111" i="14"/>
  <c r="AB110" i="14"/>
  <c r="AB111" i="14"/>
  <c r="F111" i="14"/>
  <c r="F110" i="14"/>
  <c r="N111" i="14"/>
  <c r="N110" i="14"/>
  <c r="V111" i="14"/>
  <c r="V110" i="14"/>
  <c r="AD111" i="14"/>
  <c r="AD110" i="14"/>
  <c r="X110" i="14"/>
  <c r="X111" i="14"/>
  <c r="G93" i="14"/>
  <c r="G101" i="14" s="1"/>
  <c r="G104" i="14" s="1"/>
  <c r="G108" i="14" s="1"/>
  <c r="O93" i="14"/>
  <c r="O101" i="14" s="1"/>
  <c r="O104" i="14" s="1"/>
  <c r="O108" i="14" s="1"/>
  <c r="W93" i="14"/>
  <c r="W101" i="14" s="1"/>
  <c r="W104" i="14" s="1"/>
  <c r="W108" i="14" s="1"/>
  <c r="AE93" i="14"/>
  <c r="AE101" i="14" s="1"/>
  <c r="AE104" i="14" s="1"/>
  <c r="AE108" i="14" s="1"/>
  <c r="F127" i="14"/>
  <c r="J127" i="14"/>
  <c r="N127" i="14"/>
  <c r="R127" i="14"/>
  <c r="V127" i="14"/>
  <c r="Z127" i="14"/>
  <c r="AD127" i="14"/>
  <c r="J101" i="14"/>
  <c r="J104" i="14" s="1"/>
  <c r="J108" i="14" s="1"/>
  <c r="R101" i="14"/>
  <c r="R104" i="14" s="1"/>
  <c r="R108" i="14" s="1"/>
  <c r="Z101" i="14"/>
  <c r="Z104" i="14" s="1"/>
  <c r="Z108" i="14" s="1"/>
  <c r="G127" i="14"/>
  <c r="K127" i="14"/>
  <c r="O127" i="14"/>
  <c r="S127" i="14"/>
  <c r="W127" i="14"/>
  <c r="AA127" i="14"/>
  <c r="AE127" i="14"/>
  <c r="Z111" i="14" l="1"/>
  <c r="Z110" i="14"/>
  <c r="R111" i="14"/>
  <c r="R110" i="14"/>
  <c r="J111" i="14"/>
  <c r="J110" i="14"/>
  <c r="AE111" i="14"/>
  <c r="AE110" i="14"/>
  <c r="O111" i="14"/>
  <c r="O110" i="14"/>
  <c r="G111" i="14"/>
  <c r="G110" i="14"/>
  <c r="W111" i="14"/>
  <c r="W11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Edouard Le Bret</author>
  </authors>
  <commentList>
    <comment ref="D35" authorId="0" shapeId="0" xr:uid="{6EE375DA-DA16-4732-B7AC-7502077525A8}">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C68" authorId="1" shapeId="0" xr:uid="{FB55A767-A9D5-423B-82CA-F94A2CE7C782}">
      <text>
        <r>
          <rPr>
            <sz val="9"/>
            <color indexed="81"/>
            <rFont val="Tahoma"/>
            <family val="2"/>
          </rPr>
          <t>L'exercice "0" désigne la période pré-exploitation, peu importe sa durée réelle</t>
        </r>
      </text>
    </comment>
    <comment ref="B113" authorId="1" shapeId="0" xr:uid="{00000000-0006-0000-0000-000002000000}">
      <text>
        <r>
          <rPr>
            <sz val="9"/>
            <color indexed="81"/>
            <rFont val="Tahoma"/>
            <family val="2"/>
          </rPr>
          <t>Flux entrant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<sst xmlns="http://schemas.openxmlformats.org/spreadsheetml/2006/main" count="126" uniqueCount="109">
  <si>
    <t>Autres charges d'exploitation</t>
  </si>
  <si>
    <t>Produits d'exploitation (PEX)</t>
  </si>
  <si>
    <t>Charges d'exploitation (CEX)</t>
  </si>
  <si>
    <t>Charges d'exploitation et de maintenance</t>
  </si>
  <si>
    <t>Assurances</t>
  </si>
  <si>
    <t>Charges de location</t>
  </si>
  <si>
    <t>Impôts, taxes et versements assimilés (ITVA)</t>
  </si>
  <si>
    <t>Valeur ajoutée (VA) = PEX - CEX</t>
  </si>
  <si>
    <t>Excédent brut d'exploitation (EBE) = VA - ITVA</t>
  </si>
  <si>
    <t>Résultat courant avant impôt (RCAI) = REX - INT</t>
  </si>
  <si>
    <t>Impôt sur les sociétés (IS)</t>
  </si>
  <si>
    <t>Résultat net de l'exercice (RN) = RCAI - IS</t>
  </si>
  <si>
    <r>
      <rPr>
        <b/>
        <sz val="11"/>
        <color theme="1"/>
        <rFont val="Arial"/>
        <family val="2"/>
      </rPr>
      <t>Exercices</t>
    </r>
    <r>
      <rPr>
        <sz val="11"/>
        <color theme="1"/>
        <rFont val="Arial"/>
        <family val="2"/>
      </rPr>
      <t xml:space="preserve"> (calendaires - 12 mois)</t>
    </r>
  </si>
  <si>
    <t>Tableau d'amortissement de l'emprunt</t>
  </si>
  <si>
    <t>Intérêts payés</t>
  </si>
  <si>
    <t>Capital remboursé</t>
  </si>
  <si>
    <t>Montant du capital emprunté restant en début de période</t>
  </si>
  <si>
    <t>Montant du capital emprunté restant en fin de période</t>
  </si>
  <si>
    <t>Compte de Résultat (EUR)</t>
  </si>
  <si>
    <t>Cellules à compléter</t>
  </si>
  <si>
    <t>Cellules à ne pas modifier</t>
  </si>
  <si>
    <t>Montant de l'apport en fonds propres</t>
  </si>
  <si>
    <t>Montant de l'apport en dette</t>
  </si>
  <si>
    <t>Investissement</t>
  </si>
  <si>
    <t>Autres charges financières</t>
  </si>
  <si>
    <t>Produits financiers</t>
  </si>
  <si>
    <t>Annuité</t>
  </si>
  <si>
    <t>Intérêts bancaires sur l'emprunt bancaire (INT)</t>
  </si>
  <si>
    <t>Montant total brut de l'investissement</t>
  </si>
  <si>
    <t>Montant des avantages et subventions à l'investissement</t>
  </si>
  <si>
    <t>Montant total de l'investissement net des avantages et subventions</t>
  </si>
  <si>
    <t>Coût du raccordement</t>
  </si>
  <si>
    <t>Postes de l'investissement</t>
  </si>
  <si>
    <t>Financement</t>
  </si>
  <si>
    <t>EUR</t>
  </si>
  <si>
    <t>%</t>
  </si>
  <si>
    <t>Taux d'intérêt de l'emprunt</t>
  </si>
  <si>
    <t>Charges</t>
  </si>
  <si>
    <t>Revenus de la vente d'électricité</t>
  </si>
  <si>
    <t>Données techniques de l'installation et hypothèses</t>
  </si>
  <si>
    <t>Montant à amortir (= investissement net)</t>
  </si>
  <si>
    <t>Tableau de flux</t>
  </si>
  <si>
    <t>Flux d'investissement</t>
  </si>
  <si>
    <t>Tirage sur facilité d'emprunt</t>
  </si>
  <si>
    <t>Remboursement du capital de l'emprunt</t>
  </si>
  <si>
    <t>Tirage des fonds propres</t>
  </si>
  <si>
    <t>Paiement de dividendes</t>
  </si>
  <si>
    <t>Tirage de la subvention et avantages</t>
  </si>
  <si>
    <t>Dotation aux provisions (DP)</t>
  </si>
  <si>
    <t>Dotation aux amortissements (DA)</t>
  </si>
  <si>
    <t>Résultat d'exploitation (REX) = EBE - DA - DP</t>
  </si>
  <si>
    <t>Ingénierie et frais de développement</t>
  </si>
  <si>
    <t>Autres coûts électriques (transformateurs, réseau élec. interne)</t>
  </si>
  <si>
    <t>Hypothèse d'inflation</t>
  </si>
  <si>
    <t>Pré-exploitation</t>
  </si>
  <si>
    <t>Taux effectif d'IS</t>
  </si>
  <si>
    <t>Variation annuelle</t>
  </si>
  <si>
    <t>Frais financiers et légaux</t>
  </si>
  <si>
    <t>Total</t>
  </si>
  <si>
    <t>IFER</t>
  </si>
  <si>
    <t>CFE</t>
  </si>
  <si>
    <t>CVAE</t>
  </si>
  <si>
    <t>Taxe foncière</t>
  </si>
  <si>
    <t>Autres taxes</t>
  </si>
  <si>
    <t>C3S</t>
  </si>
  <si>
    <t>Energie produite (MWh/an)</t>
  </si>
  <si>
    <t>Exploitation sous contrat de complément de rémunération</t>
  </si>
  <si>
    <t>Exploitation hors soutien public</t>
  </si>
  <si>
    <t>Revenus du marché de capacité (EUR/an)</t>
  </si>
  <si>
    <t>Charges liées à la vente de l'électricité (vente directe ou agrégation)</t>
  </si>
  <si>
    <t>Revenus liés à la vente de l'électricité produite (EUR/an)</t>
  </si>
  <si>
    <t>Revenus liés au complément de rémunération (EUR/an)</t>
  </si>
  <si>
    <t>Frais de gestion (administrative, comptable…)</t>
  </si>
  <si>
    <t>Frais de transport (maritime, routier, ferroviaire, aérien)</t>
  </si>
  <si>
    <t>Coût des élements nécessaires à la sécurité (réserves incendies,… )</t>
  </si>
  <si>
    <t>Montant brut de l'investissement hors raccordement</t>
  </si>
  <si>
    <t>Coût des structures</t>
  </si>
  <si>
    <t>Coût de génie civil</t>
  </si>
  <si>
    <t>Coût des dispositifs de stockage d'électricité</t>
  </si>
  <si>
    <t>Coût spécifique au terrain (achat, soult, ...)</t>
  </si>
  <si>
    <t>Coût lié à la dépollution du terrain d'implantation</t>
  </si>
  <si>
    <t>Autres postes de coûts de l'investissement *</t>
  </si>
  <si>
    <t>* à préciser ici :</t>
  </si>
  <si>
    <t>*  La valeur P50 correspond au niveau de production annuelle dont la probabilité de dépassement est de 50%</t>
  </si>
  <si>
    <t>Autres revenus d'exploitation*</t>
  </si>
  <si>
    <t>Revenus eventuels liés à l'autoconsommation (EUR/an)</t>
  </si>
  <si>
    <t>Taux d'autoconsommation moyen (si autoconsommation)</t>
  </si>
  <si>
    <t>Nom du candidat</t>
  </si>
  <si>
    <t>Nom du projet</t>
  </si>
  <si>
    <t>Légende :</t>
  </si>
  <si>
    <t xml:space="preserve">Coût des modules </t>
  </si>
  <si>
    <t xml:space="preserve">Coût des onduleurs </t>
  </si>
  <si>
    <r>
      <rPr>
        <b/>
        <sz val="11"/>
        <color theme="1"/>
        <rFont val="Arial"/>
        <family val="2"/>
      </rPr>
      <t>Le candidat doit respecter l'intégrité du plan d'affaires</t>
    </r>
    <r>
      <rPr>
        <sz val="11"/>
        <color theme="1"/>
        <rFont val="Arial"/>
        <family val="2"/>
      </rPr>
      <t>. Un code couleur identifie les cellules que le candidat peut compléter, et celles qui ne doivent pas être modifiées. 
Il est porté à l'attention du candidat que :
- les données doivent être renseignées en euros courants (valeurs nominales) ;
- les données doivent être renseignées en valeur positive, sauf si mention contraire (pour les flux de trésorerie notamment) ;
- les montants doivent être renseignés</t>
    </r>
    <r>
      <rPr>
        <b/>
        <sz val="11"/>
        <color theme="1"/>
        <rFont val="Arial"/>
        <family val="2"/>
      </rPr>
      <t xml:space="preserve"> </t>
    </r>
    <r>
      <rPr>
        <b/>
        <u/>
        <sz val="11"/>
        <color theme="1"/>
        <rFont val="Arial"/>
        <family val="2"/>
      </rPr>
      <t>hors taxes</t>
    </r>
    <r>
      <rPr>
        <sz val="11"/>
        <color theme="1"/>
        <rFont val="Arial"/>
        <family val="2"/>
      </rPr>
      <t xml:space="preserve"> ;
- le modèle de plan d'affaires prend en compte des exercices de 12 mois (années calendaires), le candidat devra donc s'y conformer au moment de synthétiser ses données. </t>
    </r>
  </si>
  <si>
    <t>€</t>
  </si>
  <si>
    <t>€/Wc</t>
  </si>
  <si>
    <t>Années</t>
  </si>
  <si>
    <t>MWc</t>
  </si>
  <si>
    <t>MW</t>
  </si>
  <si>
    <t>MWh/an</t>
  </si>
  <si>
    <t>kWh/kWc</t>
  </si>
  <si>
    <t>€/MWh</t>
  </si>
  <si>
    <t>Durée de l'emprunt</t>
  </si>
  <si>
    <t xml:space="preserve">Puissance de l'installation </t>
  </si>
  <si>
    <t>Puissance certifiée - marché de capacité</t>
  </si>
  <si>
    <t>Energie produite (paramètre P50*)</t>
  </si>
  <si>
    <t>Productible</t>
  </si>
  <si>
    <t>Tarif de référence</t>
  </si>
  <si>
    <t>Durée d'amortissement</t>
  </si>
  <si>
    <r>
      <t xml:space="preserve">Ce fichier Excel a pour but d'accueillir le modèle de plan d'affaires construit par le candidat pour son projet sur la durée de vie de l'installation, à insérer dans l'onglet "BP projet candidat (1)". Le candidat doit, dans son modèle de plan d'affaires, faire apparaitre l'ensemble des hypothèses qu'il aura prises en compte, telles que la productivité de l'installation, le taux de perte annuelle de rendement des modules,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les montants doivent être renseignés </t>
    </r>
    <r>
      <rPr>
        <u/>
        <sz val="11"/>
        <color theme="1"/>
        <rFont val="Arial"/>
        <family val="2"/>
      </rPr>
      <t>hors taxes</t>
    </r>
    <r>
      <rPr>
        <sz val="11"/>
        <color theme="1"/>
        <rFont val="Arial"/>
        <family val="2"/>
      </rPr>
      <t xml:space="preserve">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</si>
</sst>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_ ;\-#,##0\ "/>
    <numFmt numFmtId="167" formatCode="#,##0.00_ ;\-#,##0.00\ "/>
  </numFmts>
  <fonts count="1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indexed="81"/>
      <name val="Tahoma"/>
      <family val="2"/>
    </font>
    <font>
      <b/>
      <sz val="9"/>
      <color indexed="81"/>
      <name val="Tahoma"/>
      <family val="2"/>
    </font>
    <font>
      <i/>
      <sz val="11"/>
      <color theme="1"/>
      <name val="Arial"/>
      <family val="2"/>
    </font>
    <font>
      <b/>
      <sz val="11"/>
      <color theme="0"/>
      <name val="Arial"/>
      <family val="2"/>
    </font>
    <font>
      <u/>
      <sz val="11"/>
      <color theme="1"/>
      <name val="Arial"/>
      <family val="2"/>
    </font>
    <font>
      <i/>
      <sz val="9"/>
      <color indexed="81"/>
      <name val="Tahoma"/>
      <family val="2"/>
    </font>
    <font>
      <b/>
      <u/>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6" tint="-0.249977111117893"/>
        <bgColor indexed="64"/>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2" borderId="0" xfId="0" applyFont="1" applyFill="1"/>
    <xf numFmtId="164" fontId="2" fillId="2" borderId="0" xfId="1" applyFont="1" applyFill="1"/>
    <xf numFmtId="0" fontId="2" fillId="2" borderId="0" xfId="0" applyFont="1" applyFill="1" applyAlignment="1">
      <alignment horizontal="left" indent="2"/>
    </xf>
    <xf numFmtId="0" fontId="3" fillId="2" borderId="0" xfId="0" applyFont="1" applyFill="1"/>
    <xf numFmtId="0" fontId="2" fillId="2" borderId="1" xfId="0" applyFont="1" applyFill="1" applyBorder="1"/>
    <xf numFmtId="164" fontId="2" fillId="3" borderId="1" xfId="1" applyFont="1" applyFill="1" applyBorder="1"/>
    <xf numFmtId="0" fontId="2" fillId="3" borderId="1" xfId="0" applyFont="1" applyFill="1" applyBorder="1"/>
    <xf numFmtId="0" fontId="3" fillId="3" borderId="1" xfId="0" applyFont="1" applyFill="1" applyBorder="1" applyAlignment="1">
      <alignment horizontal="left"/>
    </xf>
    <xf numFmtId="0" fontId="3" fillId="3" borderId="1" xfId="0" applyFont="1" applyFill="1" applyBorder="1"/>
    <xf numFmtId="0" fontId="3" fillId="2" borderId="1" xfId="0" applyFont="1" applyFill="1" applyBorder="1" applyAlignment="1">
      <alignment horizontal="center"/>
    </xf>
    <xf numFmtId="0" fontId="2" fillId="4" borderId="0" xfId="0" applyFont="1" applyFill="1"/>
    <xf numFmtId="0" fontId="3" fillId="2" borderId="1" xfId="0" applyFont="1" applyFill="1" applyBorder="1" applyAlignment="1">
      <alignment horizontal="left"/>
    </xf>
    <xf numFmtId="166" fontId="2" fillId="2" borderId="0" xfId="1" applyNumberFormat="1" applyFont="1" applyFill="1"/>
    <xf numFmtId="0" fontId="2" fillId="2" borderId="0" xfId="0" applyFont="1" applyFill="1" applyAlignment="1">
      <alignment horizontal="right" indent="2"/>
    </xf>
    <xf numFmtId="166" fontId="2" fillId="2" borderId="0" xfId="0" applyNumberFormat="1" applyFont="1" applyFill="1"/>
    <xf numFmtId="0" fontId="2" fillId="3" borderId="1"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166" fontId="2" fillId="3" borderId="0" xfId="0" applyNumberFormat="1" applyFont="1" applyFill="1"/>
    <xf numFmtId="0" fontId="6" fillId="2" borderId="0" xfId="0" applyFont="1" applyFill="1" applyAlignment="1">
      <alignment horizontal="left" indent="3"/>
    </xf>
    <xf numFmtId="166" fontId="3" fillId="5" borderId="0" xfId="1" applyNumberFormat="1" applyFont="1" applyFill="1" applyAlignment="1">
      <alignment horizontal="right"/>
    </xf>
    <xf numFmtId="166" fontId="2" fillId="5" borderId="0" xfId="1" applyNumberFormat="1" applyFont="1" applyFill="1"/>
    <xf numFmtId="165" fontId="2" fillId="5" borderId="0" xfId="2" applyNumberFormat="1" applyFont="1" applyFill="1" applyAlignment="1">
      <alignment horizontal="center"/>
    </xf>
    <xf numFmtId="10" fontId="6" fillId="5" borderId="0" xfId="2" applyNumberFormat="1" applyFont="1" applyFill="1" applyAlignment="1">
      <alignment horizontal="right"/>
    </xf>
    <xf numFmtId="166" fontId="3" fillId="5" borderId="0" xfId="1" applyNumberFormat="1" applyFont="1" applyFill="1"/>
    <xf numFmtId="165" fontId="2" fillId="5" borderId="0" xfId="2" applyNumberFormat="1" applyFont="1" applyFill="1" applyAlignment="1">
      <alignment horizontal="left" indent="6"/>
    </xf>
    <xf numFmtId="0" fontId="2" fillId="0" borderId="0" xfId="0" applyFont="1" applyAlignment="1">
      <alignment horizontal="left" indent="2"/>
    </xf>
    <xf numFmtId="167" fontId="2" fillId="5" borderId="0" xfId="1" applyNumberFormat="1" applyFont="1" applyFill="1"/>
    <xf numFmtId="166" fontId="2" fillId="5" borderId="0" xfId="0" applyNumberFormat="1" applyFont="1" applyFill="1"/>
    <xf numFmtId="165" fontId="2" fillId="5" borderId="0" xfId="0" applyNumberFormat="1" applyFont="1" applyFill="1" applyAlignment="1">
      <alignment horizontal="center"/>
    </xf>
    <xf numFmtId="0" fontId="2" fillId="2" borderId="0" xfId="0" applyFont="1" applyFill="1" applyAlignment="1">
      <alignment horizontal="left" indent="4"/>
    </xf>
    <xf numFmtId="0" fontId="2" fillId="2" borderId="0" xfId="0" applyFont="1" applyFill="1" applyAlignment="1">
      <alignment horizontal="left" vertical="center" indent="2"/>
    </xf>
    <xf numFmtId="166" fontId="2" fillId="4" borderId="0" xfId="1" applyNumberFormat="1" applyFont="1" applyFill="1" applyProtection="1">
      <protection locked="0"/>
    </xf>
    <xf numFmtId="10" fontId="2" fillId="4" borderId="0" xfId="2" applyNumberFormat="1" applyFont="1" applyFill="1" applyProtection="1">
      <protection locked="0"/>
    </xf>
    <xf numFmtId="167" fontId="2" fillId="4" borderId="0" xfId="1" applyNumberFormat="1" applyFont="1" applyFill="1" applyProtection="1">
      <protection locked="0"/>
    </xf>
    <xf numFmtId="166" fontId="2" fillId="5" borderId="0" xfId="1" applyNumberFormat="1" applyFont="1" applyFill="1" applyProtection="1"/>
    <xf numFmtId="167" fontId="2" fillId="5" borderId="0" xfId="1" applyNumberFormat="1" applyFont="1" applyFill="1" applyProtection="1"/>
    <xf numFmtId="165" fontId="2" fillId="5" borderId="0" xfId="2" applyNumberFormat="1" applyFont="1" applyFill="1" applyAlignment="1" applyProtection="1">
      <alignment horizontal="center"/>
    </xf>
    <xf numFmtId="0" fontId="6" fillId="2" borderId="0" xfId="0" applyFont="1" applyFill="1" applyAlignment="1">
      <alignment horizontal="right" indent="2"/>
    </xf>
    <xf numFmtId="0" fontId="6" fillId="2" borderId="0" xfId="0" applyFont="1" applyFill="1"/>
    <xf numFmtId="166" fontId="2" fillId="2" borderId="0" xfId="1" applyNumberFormat="1" applyFont="1" applyFill="1" applyProtection="1">
      <protection locked="0"/>
    </xf>
    <xf numFmtId="10" fontId="2" fillId="4" borderId="0" xfId="1" applyNumberFormat="1" applyFont="1" applyFill="1" applyProtection="1">
      <protection locked="0"/>
    </xf>
    <xf numFmtId="0" fontId="3" fillId="2" borderId="0" xfId="0" applyFont="1" applyFill="1" applyAlignment="1">
      <alignment horizontal="right" indent="2"/>
    </xf>
    <xf numFmtId="0" fontId="2" fillId="2" borderId="0" xfId="0" applyFont="1" applyFill="1" applyAlignment="1" applyProtection="1">
      <alignment vertical="top"/>
      <protection locked="0"/>
    </xf>
    <xf numFmtId="0" fontId="7" fillId="6" borderId="1" xfId="0"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left" vertical="center" wrapText="1"/>
    </xf>
    <xf numFmtId="167" fontId="2" fillId="2" borderId="0" xfId="1" applyNumberFormat="1" applyFont="1" applyFill="1" applyProtection="1">
      <protection locked="0"/>
    </xf>
    <xf numFmtId="165" fontId="2" fillId="2" borderId="0" xfId="2" applyNumberFormat="1" applyFont="1" applyFill="1" applyAlignment="1">
      <alignment horizontal="center"/>
    </xf>
    <xf numFmtId="2" fontId="2" fillId="2" borderId="0" xfId="1" applyNumberFormat="1" applyFont="1" applyFill="1" applyProtection="1">
      <protection locked="0"/>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3"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4"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1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7" fillId="7" borderId="1" xfId="0" applyFont="1" applyFill="1" applyBorder="1" applyAlignment="1">
      <alignment horizontal="center"/>
    </xf>
    <xf numFmtId="166" fontId="2" fillId="4" borderId="0" xfId="1" applyNumberFormat="1" applyFont="1" applyFill="1" applyAlignment="1" applyProtection="1">
      <alignment horizontal="center"/>
      <protection locked="0"/>
    </xf>
    <xf numFmtId="0" fontId="2" fillId="4" borderId="0" xfId="0" applyFont="1" applyFill="1" applyAlignment="1" applyProtection="1">
      <alignment horizontal="center"/>
      <protection locked="0"/>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2" xfId="0" applyFont="1" applyFill="1" applyBorder="1" applyAlignment="1">
      <alignment horizontal="left" wrapText="1"/>
    </xf>
    <xf numFmtId="0" fontId="2" fillId="3" borderId="9" xfId="0" applyFont="1" applyFill="1" applyBorder="1" applyAlignment="1">
      <alignment horizontal="left" wrapText="1"/>
    </xf>
    <xf numFmtId="0" fontId="7" fillId="6" borderId="1" xfId="0" applyFont="1" applyFill="1" applyBorder="1" applyAlignment="1">
      <alignment horizontal="center"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CF33-873C-480A-B499-AEE6C0887467}">
  <dimension ref="B2:I26"/>
  <sheetViews>
    <sheetView showGridLines="0" workbookViewId="0">
      <selection activeCell="F31" sqref="F31"/>
    </sheetView>
  </sheetViews>
  <sheetFormatPr baseColWidth="10" defaultRowHeight="14.5" x14ac:dyDescent="0.35"/>
  <sheetData>
    <row r="2" spans="2:9" ht="15" thickBot="1" x14ac:dyDescent="0.4"/>
    <row r="3" spans="2:9" ht="15" customHeight="1" x14ac:dyDescent="0.35">
      <c r="B3" s="51" t="s">
        <v>108</v>
      </c>
      <c r="C3" s="52"/>
      <c r="D3" s="52"/>
      <c r="E3" s="52"/>
      <c r="F3" s="52"/>
      <c r="G3" s="52"/>
      <c r="H3" s="52"/>
      <c r="I3" s="53"/>
    </row>
    <row r="4" spans="2:9" x14ac:dyDescent="0.35">
      <c r="B4" s="54"/>
      <c r="C4" s="55"/>
      <c r="D4" s="55"/>
      <c r="E4" s="55"/>
      <c r="F4" s="55"/>
      <c r="G4" s="55"/>
      <c r="H4" s="55"/>
      <c r="I4" s="56"/>
    </row>
    <row r="5" spans="2:9" x14ac:dyDescent="0.35">
      <c r="B5" s="54"/>
      <c r="C5" s="55"/>
      <c r="D5" s="55"/>
      <c r="E5" s="55"/>
      <c r="F5" s="55"/>
      <c r="G5" s="55"/>
      <c r="H5" s="55"/>
      <c r="I5" s="56"/>
    </row>
    <row r="6" spans="2:9" x14ac:dyDescent="0.35">
      <c r="B6" s="54"/>
      <c r="C6" s="55"/>
      <c r="D6" s="55"/>
      <c r="E6" s="55"/>
      <c r="F6" s="55"/>
      <c r="G6" s="55"/>
      <c r="H6" s="55"/>
      <c r="I6" s="56"/>
    </row>
    <row r="7" spans="2:9" x14ac:dyDescent="0.35">
      <c r="B7" s="54"/>
      <c r="C7" s="55"/>
      <c r="D7" s="55"/>
      <c r="E7" s="55"/>
      <c r="F7" s="55"/>
      <c r="G7" s="55"/>
      <c r="H7" s="55"/>
      <c r="I7" s="56"/>
    </row>
    <row r="8" spans="2:9" x14ac:dyDescent="0.35">
      <c r="B8" s="54"/>
      <c r="C8" s="55"/>
      <c r="D8" s="55"/>
      <c r="E8" s="55"/>
      <c r="F8" s="55"/>
      <c r="G8" s="55"/>
      <c r="H8" s="55"/>
      <c r="I8" s="56"/>
    </row>
    <row r="9" spans="2:9" x14ac:dyDescent="0.35">
      <c r="B9" s="54"/>
      <c r="C9" s="55"/>
      <c r="D9" s="55"/>
      <c r="E9" s="55"/>
      <c r="F9" s="55"/>
      <c r="G9" s="55"/>
      <c r="H9" s="55"/>
      <c r="I9" s="56"/>
    </row>
    <row r="10" spans="2:9" x14ac:dyDescent="0.35">
      <c r="B10" s="54"/>
      <c r="C10" s="55"/>
      <c r="D10" s="55"/>
      <c r="E10" s="55"/>
      <c r="F10" s="55"/>
      <c r="G10" s="55"/>
      <c r="H10" s="55"/>
      <c r="I10" s="56"/>
    </row>
    <row r="11" spans="2:9" x14ac:dyDescent="0.35">
      <c r="B11" s="54"/>
      <c r="C11" s="55"/>
      <c r="D11" s="55"/>
      <c r="E11" s="55"/>
      <c r="F11" s="55"/>
      <c r="G11" s="55"/>
      <c r="H11" s="55"/>
      <c r="I11" s="56"/>
    </row>
    <row r="12" spans="2:9" x14ac:dyDescent="0.35">
      <c r="B12" s="54"/>
      <c r="C12" s="55"/>
      <c r="D12" s="55"/>
      <c r="E12" s="55"/>
      <c r="F12" s="55"/>
      <c r="G12" s="55"/>
      <c r="H12" s="55"/>
      <c r="I12" s="56"/>
    </row>
    <row r="13" spans="2:9" x14ac:dyDescent="0.35">
      <c r="B13" s="54"/>
      <c r="C13" s="55"/>
      <c r="D13" s="55"/>
      <c r="E13" s="55"/>
      <c r="F13" s="55"/>
      <c r="G13" s="55"/>
      <c r="H13" s="55"/>
      <c r="I13" s="56"/>
    </row>
    <row r="14" spans="2:9" x14ac:dyDescent="0.35">
      <c r="B14" s="54"/>
      <c r="C14" s="55"/>
      <c r="D14" s="55"/>
      <c r="E14" s="55"/>
      <c r="F14" s="55"/>
      <c r="G14" s="55"/>
      <c r="H14" s="55"/>
      <c r="I14" s="56"/>
    </row>
    <row r="15" spans="2:9" x14ac:dyDescent="0.35">
      <c r="B15" s="54"/>
      <c r="C15" s="55"/>
      <c r="D15" s="55"/>
      <c r="E15" s="55"/>
      <c r="F15" s="55"/>
      <c r="G15" s="55"/>
      <c r="H15" s="55"/>
      <c r="I15" s="56"/>
    </row>
    <row r="16" spans="2:9" x14ac:dyDescent="0.35">
      <c r="B16" s="54"/>
      <c r="C16" s="55"/>
      <c r="D16" s="55"/>
      <c r="E16" s="55"/>
      <c r="F16" s="55"/>
      <c r="G16" s="55"/>
      <c r="H16" s="55"/>
      <c r="I16" s="56"/>
    </row>
    <row r="17" spans="2:9" x14ac:dyDescent="0.35">
      <c r="B17" s="54"/>
      <c r="C17" s="55"/>
      <c r="D17" s="55"/>
      <c r="E17" s="55"/>
      <c r="F17" s="55"/>
      <c r="G17" s="55"/>
      <c r="H17" s="55"/>
      <c r="I17" s="56"/>
    </row>
    <row r="18" spans="2:9" x14ac:dyDescent="0.35">
      <c r="B18" s="54"/>
      <c r="C18" s="55"/>
      <c r="D18" s="55"/>
      <c r="E18" s="55"/>
      <c r="F18" s="55"/>
      <c r="G18" s="55"/>
      <c r="H18" s="55"/>
      <c r="I18" s="56"/>
    </row>
    <row r="19" spans="2:9" x14ac:dyDescent="0.35">
      <c r="B19" s="54"/>
      <c r="C19" s="55"/>
      <c r="D19" s="55"/>
      <c r="E19" s="55"/>
      <c r="F19" s="55"/>
      <c r="G19" s="55"/>
      <c r="H19" s="55"/>
      <c r="I19" s="56"/>
    </row>
    <row r="20" spans="2:9" x14ac:dyDescent="0.35">
      <c r="B20" s="54"/>
      <c r="C20" s="55"/>
      <c r="D20" s="55"/>
      <c r="E20" s="55"/>
      <c r="F20" s="55"/>
      <c r="G20" s="55"/>
      <c r="H20" s="55"/>
      <c r="I20" s="56"/>
    </row>
    <row r="21" spans="2:9" x14ac:dyDescent="0.35">
      <c r="B21" s="54"/>
      <c r="C21" s="55"/>
      <c r="D21" s="55"/>
      <c r="E21" s="55"/>
      <c r="F21" s="55"/>
      <c r="G21" s="55"/>
      <c r="H21" s="55"/>
      <c r="I21" s="56"/>
    </row>
    <row r="22" spans="2:9" x14ac:dyDescent="0.35">
      <c r="B22" s="54"/>
      <c r="C22" s="55"/>
      <c r="D22" s="55"/>
      <c r="E22" s="55"/>
      <c r="F22" s="55"/>
      <c r="G22" s="55"/>
      <c r="H22" s="55"/>
      <c r="I22" s="56"/>
    </row>
    <row r="23" spans="2:9" x14ac:dyDescent="0.35">
      <c r="B23" s="54"/>
      <c r="C23" s="55"/>
      <c r="D23" s="55"/>
      <c r="E23" s="55"/>
      <c r="F23" s="55"/>
      <c r="G23" s="55"/>
      <c r="H23" s="55"/>
      <c r="I23" s="56"/>
    </row>
    <row r="24" spans="2:9" x14ac:dyDescent="0.35">
      <c r="B24" s="54"/>
      <c r="C24" s="55"/>
      <c r="D24" s="55"/>
      <c r="E24" s="55"/>
      <c r="F24" s="55"/>
      <c r="G24" s="55"/>
      <c r="H24" s="55"/>
      <c r="I24" s="56"/>
    </row>
    <row r="25" spans="2:9" x14ac:dyDescent="0.35">
      <c r="B25" s="54"/>
      <c r="C25" s="55"/>
      <c r="D25" s="55"/>
      <c r="E25" s="55"/>
      <c r="F25" s="55"/>
      <c r="G25" s="55"/>
      <c r="H25" s="55"/>
      <c r="I25" s="56"/>
    </row>
    <row r="26" spans="2:9" ht="60" customHeight="1" thickBot="1" x14ac:dyDescent="0.4">
      <c r="B26" s="57"/>
      <c r="C26" s="58"/>
      <c r="D26" s="58"/>
      <c r="E26" s="58"/>
      <c r="F26" s="58"/>
      <c r="G26" s="58"/>
      <c r="H26" s="58"/>
      <c r="I26" s="59"/>
    </row>
  </sheetData>
  <sheetProtection algorithmName="SHA-512" hashValue="pYiNiJxfwudvbqINQColsurKlCv9HS9OijAj9wSppyrWEeFpwrMF6wBu8YQsEUmFbQggxPqC267xlhz6AbP0zQ==" saltValue="X0GKt7MUyyX6SJdd0QE9EA==" spinCount="100000" sheet="1" selectLockedCells="1" selectUnlockedCells="1"/>
  <mergeCells count="1">
    <mergeCell ref="B3: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80E06-F33C-47B9-8CCC-DB81EE602DA7}">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128"/>
  <sheetViews>
    <sheetView tabSelected="1" topLeftCell="A39" zoomScale="85" zoomScaleNormal="85" workbookViewId="0">
      <selection activeCell="C53" sqref="C53"/>
    </sheetView>
  </sheetViews>
  <sheetFormatPr baseColWidth="10" defaultColWidth="11.453125" defaultRowHeight="14" x14ac:dyDescent="0.3"/>
  <cols>
    <col min="1" max="1" width="2.6328125" style="1" customWidth="1"/>
    <col min="2" max="2" width="105.6328125" style="1" bestFit="1" customWidth="1"/>
    <col min="3" max="3" width="27.90625" style="1" customWidth="1"/>
    <col min="4" max="4" width="15.54296875" style="1" bestFit="1" customWidth="1"/>
    <col min="5" max="5" width="15.90625" style="1" customWidth="1"/>
    <col min="6" max="22" width="15.54296875" style="1" customWidth="1"/>
    <col min="23" max="23" width="15.54296875" style="1" bestFit="1" customWidth="1"/>
    <col min="24" max="33" width="15" style="1" customWidth="1"/>
    <col min="34" max="16384" width="11.453125" style="1"/>
  </cols>
  <sheetData>
    <row r="1" spans="2:11" ht="3" customHeight="1" x14ac:dyDescent="0.3"/>
    <row r="2" spans="2:11" ht="14.25" customHeight="1" x14ac:dyDescent="0.3">
      <c r="B2" s="43" t="s">
        <v>89</v>
      </c>
    </row>
    <row r="3" spans="2:11" x14ac:dyDescent="0.3">
      <c r="B3" s="14" t="s">
        <v>19</v>
      </c>
      <c r="C3" s="11"/>
    </row>
    <row r="4" spans="2:11" ht="3" customHeight="1" x14ac:dyDescent="0.3">
      <c r="B4" s="14"/>
    </row>
    <row r="5" spans="2:11" x14ac:dyDescent="0.3">
      <c r="B5" s="14" t="s">
        <v>20</v>
      </c>
      <c r="C5" s="22"/>
    </row>
    <row r="7" spans="2:11" ht="14.25" customHeight="1" x14ac:dyDescent="0.3">
      <c r="B7" s="62" t="s">
        <v>87</v>
      </c>
      <c r="C7" s="62"/>
      <c r="F7" s="63" t="s">
        <v>92</v>
      </c>
      <c r="G7" s="64"/>
      <c r="H7" s="64"/>
      <c r="I7" s="64"/>
      <c r="J7" s="64"/>
      <c r="K7" s="65"/>
    </row>
    <row r="8" spans="2:11" ht="3" customHeight="1" x14ac:dyDescent="0.3">
      <c r="F8" s="66"/>
      <c r="G8" s="67"/>
      <c r="H8" s="67"/>
      <c r="I8" s="67"/>
      <c r="J8" s="67"/>
      <c r="K8" s="68"/>
    </row>
    <row r="9" spans="2:11" x14ac:dyDescent="0.3">
      <c r="B9" s="62" t="s">
        <v>88</v>
      </c>
      <c r="C9" s="62"/>
      <c r="F9" s="66"/>
      <c r="G9" s="67"/>
      <c r="H9" s="67"/>
      <c r="I9" s="67"/>
      <c r="J9" s="67"/>
      <c r="K9" s="68"/>
    </row>
    <row r="10" spans="2:11" x14ac:dyDescent="0.3">
      <c r="B10" s="17"/>
      <c r="C10" s="17"/>
      <c r="F10" s="66"/>
      <c r="G10" s="67"/>
      <c r="H10" s="67"/>
      <c r="I10" s="67"/>
      <c r="J10" s="67"/>
      <c r="K10" s="68"/>
    </row>
    <row r="11" spans="2:11" x14ac:dyDescent="0.3">
      <c r="B11" s="9" t="s">
        <v>23</v>
      </c>
      <c r="C11" s="16" t="s">
        <v>34</v>
      </c>
      <c r="F11" s="66"/>
      <c r="G11" s="67"/>
      <c r="H11" s="67"/>
      <c r="I11" s="67"/>
      <c r="J11" s="67"/>
      <c r="K11" s="68"/>
    </row>
    <row r="12" spans="2:11" x14ac:dyDescent="0.3">
      <c r="F12" s="66"/>
      <c r="G12" s="67"/>
      <c r="H12" s="67"/>
      <c r="I12" s="67"/>
      <c r="J12" s="67"/>
      <c r="K12" s="68"/>
    </row>
    <row r="13" spans="2:11" x14ac:dyDescent="0.3">
      <c r="B13" s="3" t="s">
        <v>28</v>
      </c>
      <c r="C13" s="33"/>
      <c r="D13" s="1" t="s">
        <v>93</v>
      </c>
      <c r="F13" s="66"/>
      <c r="G13" s="67"/>
      <c r="H13" s="67"/>
      <c r="I13" s="67"/>
      <c r="J13" s="67"/>
      <c r="K13" s="68"/>
    </row>
    <row r="14" spans="2:11" x14ac:dyDescent="0.3">
      <c r="B14" s="3" t="s">
        <v>28</v>
      </c>
      <c r="C14" s="28" t="str">
        <f>IFERROR(C13/C48/1000000,"")</f>
        <v/>
      </c>
      <c r="D14" s="1" t="s">
        <v>94</v>
      </c>
      <c r="F14" s="66"/>
      <c r="G14" s="67"/>
      <c r="H14" s="67"/>
      <c r="I14" s="67"/>
      <c r="J14" s="67"/>
      <c r="K14" s="68"/>
    </row>
    <row r="15" spans="2:11" x14ac:dyDescent="0.3">
      <c r="B15" s="3" t="s">
        <v>75</v>
      </c>
      <c r="C15" s="36">
        <f>C13-C20</f>
        <v>0</v>
      </c>
      <c r="D15" s="1" t="s">
        <v>93</v>
      </c>
      <c r="F15" s="66"/>
      <c r="G15" s="67"/>
      <c r="H15" s="67"/>
      <c r="I15" s="67"/>
      <c r="J15" s="67"/>
      <c r="K15" s="68"/>
    </row>
    <row r="16" spans="2:11" x14ac:dyDescent="0.3">
      <c r="B16" s="3" t="s">
        <v>75</v>
      </c>
      <c r="C16" s="37" t="str">
        <f>IFERROR(C15/C48/1000,"")</f>
        <v/>
      </c>
      <c r="D16" s="1" t="s">
        <v>94</v>
      </c>
      <c r="F16" s="66"/>
      <c r="G16" s="67"/>
      <c r="H16" s="67"/>
      <c r="I16" s="67"/>
      <c r="J16" s="67"/>
      <c r="K16" s="68"/>
    </row>
    <row r="17" spans="2:11" x14ac:dyDescent="0.3">
      <c r="B17" s="3"/>
      <c r="F17" s="66"/>
      <c r="G17" s="67"/>
      <c r="H17" s="67"/>
      <c r="I17" s="67"/>
      <c r="J17" s="67"/>
      <c r="K17" s="68"/>
    </row>
    <row r="18" spans="2:11" x14ac:dyDescent="0.3">
      <c r="B18" s="9" t="s">
        <v>32</v>
      </c>
      <c r="C18" s="16" t="s">
        <v>34</v>
      </c>
      <c r="D18" s="16" t="s">
        <v>35</v>
      </c>
      <c r="F18" s="69"/>
      <c r="G18" s="70"/>
      <c r="H18" s="70"/>
      <c r="I18" s="70"/>
      <c r="J18" s="70"/>
      <c r="K18" s="71"/>
    </row>
    <row r="19" spans="2:11" x14ac:dyDescent="0.3">
      <c r="B19" s="3"/>
    </row>
    <row r="20" spans="2:11" ht="14.25" customHeight="1" x14ac:dyDescent="0.3">
      <c r="B20" s="3" t="s">
        <v>31</v>
      </c>
      <c r="C20" s="33"/>
      <c r="D20" s="38" t="str">
        <f>IFERROR(C20/$C$13,"")</f>
        <v/>
      </c>
      <c r="F20" s="46"/>
      <c r="G20" s="46"/>
      <c r="H20" s="46"/>
      <c r="I20" s="46"/>
      <c r="J20" s="46"/>
      <c r="K20" s="46"/>
    </row>
    <row r="21" spans="2:11" ht="14.25" customHeight="1" x14ac:dyDescent="0.3">
      <c r="B21" s="3" t="s">
        <v>90</v>
      </c>
      <c r="C21" s="33"/>
      <c r="D21" s="38" t="str">
        <f t="shared" ref="D21:D33" si="0">IFERROR(C21/$C$13,"")</f>
        <v/>
      </c>
      <c r="F21" s="46"/>
      <c r="G21" s="46"/>
      <c r="H21" s="46"/>
      <c r="I21" s="46"/>
      <c r="J21" s="46"/>
      <c r="K21" s="46"/>
    </row>
    <row r="22" spans="2:11" ht="14.25" customHeight="1" x14ac:dyDescent="0.3">
      <c r="B22" s="3" t="s">
        <v>91</v>
      </c>
      <c r="C22" s="33"/>
      <c r="D22" s="38" t="str">
        <f t="shared" si="0"/>
        <v/>
      </c>
      <c r="F22" s="46"/>
      <c r="G22" s="46"/>
      <c r="H22" s="46"/>
      <c r="I22" s="46"/>
      <c r="J22" s="46"/>
      <c r="K22" s="46"/>
    </row>
    <row r="23" spans="2:11" x14ac:dyDescent="0.3">
      <c r="B23" s="3" t="s">
        <v>52</v>
      </c>
      <c r="C23" s="33"/>
      <c r="D23" s="38" t="str">
        <f t="shared" si="0"/>
        <v/>
      </c>
      <c r="F23" s="46"/>
      <c r="G23" s="46"/>
      <c r="H23" s="46"/>
      <c r="I23" s="46"/>
      <c r="J23" s="46"/>
      <c r="K23" s="46"/>
    </row>
    <row r="24" spans="2:11" x14ac:dyDescent="0.3">
      <c r="B24" s="3" t="s">
        <v>76</v>
      </c>
      <c r="C24" s="33"/>
      <c r="D24" s="38" t="str">
        <f t="shared" si="0"/>
        <v/>
      </c>
      <c r="F24" s="46"/>
      <c r="G24" s="46"/>
      <c r="H24" s="46"/>
      <c r="I24" s="46"/>
      <c r="J24" s="46"/>
      <c r="K24" s="46"/>
    </row>
    <row r="25" spans="2:11" x14ac:dyDescent="0.3">
      <c r="B25" s="3" t="s">
        <v>77</v>
      </c>
      <c r="C25" s="33"/>
      <c r="D25" s="38" t="str">
        <f t="shared" si="0"/>
        <v/>
      </c>
      <c r="F25" s="46"/>
      <c r="G25" s="46"/>
      <c r="H25" s="46"/>
      <c r="I25" s="46"/>
      <c r="J25" s="46"/>
      <c r="K25" s="46"/>
    </row>
    <row r="26" spans="2:11" x14ac:dyDescent="0.3">
      <c r="B26" s="3" t="s">
        <v>73</v>
      </c>
      <c r="C26" s="33"/>
      <c r="D26" s="38" t="str">
        <f t="shared" si="0"/>
        <v/>
      </c>
      <c r="F26" s="46"/>
      <c r="G26" s="46"/>
      <c r="H26" s="46"/>
      <c r="I26" s="46"/>
      <c r="J26" s="46"/>
      <c r="K26" s="46"/>
    </row>
    <row r="27" spans="2:11" x14ac:dyDescent="0.3">
      <c r="B27" s="3" t="s">
        <v>74</v>
      </c>
      <c r="C27" s="33"/>
      <c r="D27" s="38" t="str">
        <f t="shared" si="0"/>
        <v/>
      </c>
      <c r="F27" s="46"/>
      <c r="G27" s="46"/>
      <c r="H27" s="46"/>
      <c r="I27" s="46"/>
      <c r="J27" s="46"/>
      <c r="K27" s="46"/>
    </row>
    <row r="28" spans="2:11" x14ac:dyDescent="0.3">
      <c r="B28" s="3" t="s">
        <v>78</v>
      </c>
      <c r="C28" s="33"/>
      <c r="D28" s="38" t="str">
        <f t="shared" si="0"/>
        <v/>
      </c>
      <c r="F28" s="46"/>
      <c r="G28" s="46"/>
      <c r="H28" s="46"/>
      <c r="I28" s="46"/>
      <c r="J28" s="46"/>
      <c r="K28" s="46"/>
    </row>
    <row r="29" spans="2:11" x14ac:dyDescent="0.3">
      <c r="B29" s="3" t="s">
        <v>51</v>
      </c>
      <c r="C29" s="33"/>
      <c r="D29" s="38" t="str">
        <f>IFERROR(C29/$C$13,"")</f>
        <v/>
      </c>
      <c r="F29" s="46"/>
      <c r="G29" s="46"/>
      <c r="H29" s="46"/>
      <c r="I29" s="46"/>
      <c r="J29" s="46"/>
      <c r="K29" s="46"/>
    </row>
    <row r="30" spans="2:11" x14ac:dyDescent="0.3">
      <c r="B30" s="3" t="s">
        <v>57</v>
      </c>
      <c r="C30" s="33"/>
      <c r="D30" s="38" t="str">
        <f t="shared" si="0"/>
        <v/>
      </c>
      <c r="F30" s="47"/>
      <c r="G30" s="47"/>
      <c r="H30" s="47"/>
      <c r="I30" s="47"/>
      <c r="J30" s="47"/>
      <c r="K30" s="47"/>
    </row>
    <row r="31" spans="2:11" x14ac:dyDescent="0.3">
      <c r="B31" s="3" t="s">
        <v>79</v>
      </c>
      <c r="C31" s="33"/>
      <c r="D31" s="38" t="str">
        <f t="shared" si="0"/>
        <v/>
      </c>
      <c r="F31" s="44"/>
      <c r="G31" s="44"/>
      <c r="H31" s="44"/>
      <c r="I31" s="44"/>
      <c r="J31" s="44"/>
      <c r="K31" s="44"/>
    </row>
    <row r="32" spans="2:11" x14ac:dyDescent="0.3">
      <c r="B32" s="3" t="s">
        <v>80</v>
      </c>
      <c r="C32" s="33"/>
      <c r="D32" s="38" t="str">
        <f t="shared" ref="D32" si="1">IFERROR(C32/$C$13,"")</f>
        <v/>
      </c>
      <c r="F32" s="44"/>
      <c r="G32" s="44"/>
      <c r="H32" s="44"/>
      <c r="I32" s="44"/>
      <c r="J32" s="44"/>
      <c r="K32" s="44"/>
    </row>
    <row r="33" spans="2:11" x14ac:dyDescent="0.3">
      <c r="B33" s="3" t="s">
        <v>81</v>
      </c>
      <c r="C33" s="33"/>
      <c r="D33" s="38" t="str">
        <f t="shared" si="0"/>
        <v/>
      </c>
      <c r="F33" s="44"/>
      <c r="G33" s="44"/>
      <c r="H33" s="44"/>
      <c r="I33" s="44"/>
      <c r="J33" s="44"/>
      <c r="K33" s="44"/>
    </row>
    <row r="34" spans="2:11" ht="14.5" x14ac:dyDescent="0.35">
      <c r="B34" s="39" t="s">
        <v>82</v>
      </c>
      <c r="C34" s="61"/>
      <c r="D34" s="61"/>
      <c r="F34" s="44"/>
      <c r="G34" s="44"/>
      <c r="H34" s="44"/>
      <c r="I34" s="44"/>
      <c r="J34" s="44"/>
      <c r="K34" s="44"/>
    </row>
    <row r="35" spans="2:11" x14ac:dyDescent="0.3">
      <c r="B35" s="3" t="s">
        <v>58</v>
      </c>
      <c r="C35" s="29">
        <f>SUM(C20:C33)</f>
        <v>0</v>
      </c>
      <c r="D35" s="38" t="str">
        <f>IFERROR(C35/C13,"")</f>
        <v/>
      </c>
      <c r="F35" s="44"/>
      <c r="G35" s="44"/>
      <c r="H35" s="44"/>
      <c r="I35" s="44"/>
      <c r="J35" s="44"/>
      <c r="K35" s="44"/>
    </row>
    <row r="36" spans="2:11" x14ac:dyDescent="0.3">
      <c r="B36" s="3"/>
      <c r="F36" s="44"/>
      <c r="G36" s="44"/>
      <c r="H36" s="44"/>
      <c r="I36" s="44"/>
      <c r="J36" s="44"/>
      <c r="K36" s="44"/>
    </row>
    <row r="37" spans="2:11" x14ac:dyDescent="0.3">
      <c r="B37" s="9" t="s">
        <v>33</v>
      </c>
      <c r="C37" s="16" t="s">
        <v>34</v>
      </c>
      <c r="D37" s="16" t="s">
        <v>35</v>
      </c>
      <c r="F37" s="44"/>
      <c r="G37" s="44"/>
      <c r="H37" s="44"/>
      <c r="I37" s="44"/>
      <c r="J37" s="44"/>
      <c r="K37" s="44"/>
    </row>
    <row r="38" spans="2:11" x14ac:dyDescent="0.3">
      <c r="F38" s="44"/>
      <c r="G38" s="44"/>
      <c r="H38" s="44"/>
      <c r="I38" s="44"/>
      <c r="J38" s="44"/>
      <c r="K38" s="44"/>
    </row>
    <row r="39" spans="2:11" x14ac:dyDescent="0.3">
      <c r="B39" s="3" t="s">
        <v>21</v>
      </c>
      <c r="C39" s="33"/>
      <c r="D39" s="23" t="str">
        <f>IFERROR(C39/$C$13,"")</f>
        <v/>
      </c>
      <c r="F39" s="44"/>
      <c r="G39" s="44"/>
      <c r="H39" s="44"/>
      <c r="I39" s="44"/>
      <c r="J39" s="44"/>
      <c r="K39" s="44"/>
    </row>
    <row r="40" spans="2:11" x14ac:dyDescent="0.3">
      <c r="B40" s="3" t="s">
        <v>22</v>
      </c>
      <c r="C40" s="33"/>
      <c r="D40" s="23" t="str">
        <f>IFERROR(C40/$C$13,"")</f>
        <v/>
      </c>
      <c r="F40" s="44"/>
      <c r="G40" s="44"/>
      <c r="H40" s="44"/>
      <c r="I40" s="44"/>
      <c r="J40" s="44"/>
      <c r="K40" s="44"/>
    </row>
    <row r="41" spans="2:11" x14ac:dyDescent="0.3">
      <c r="B41" s="3" t="s">
        <v>29</v>
      </c>
      <c r="C41" s="33"/>
      <c r="D41" s="23" t="str">
        <f>IFERROR(C41/$C$13,"")</f>
        <v/>
      </c>
      <c r="F41" s="44"/>
      <c r="G41" s="44"/>
      <c r="H41" s="44"/>
      <c r="I41" s="44"/>
      <c r="J41" s="44"/>
      <c r="K41" s="44"/>
    </row>
    <row r="42" spans="2:11" x14ac:dyDescent="0.3">
      <c r="B42" s="3" t="s">
        <v>30</v>
      </c>
      <c r="C42" s="19">
        <f>C13-C41</f>
        <v>0</v>
      </c>
      <c r="D42" s="30">
        <f>SUM(D39:D41)</f>
        <v>0</v>
      </c>
      <c r="F42" s="44"/>
      <c r="G42" s="44"/>
      <c r="H42" s="44"/>
      <c r="I42" s="44"/>
      <c r="J42" s="44"/>
      <c r="K42" s="44"/>
    </row>
    <row r="43" spans="2:11" x14ac:dyDescent="0.3">
      <c r="B43" s="3" t="s">
        <v>36</v>
      </c>
      <c r="C43" s="34"/>
      <c r="D43" s="1" t="s">
        <v>35</v>
      </c>
      <c r="F43" s="44"/>
      <c r="G43" s="44"/>
      <c r="H43" s="44"/>
      <c r="I43" s="44"/>
      <c r="J43" s="44"/>
      <c r="K43" s="44"/>
    </row>
    <row r="44" spans="2:11" x14ac:dyDescent="0.3">
      <c r="B44" s="3" t="s">
        <v>101</v>
      </c>
      <c r="C44" s="33"/>
      <c r="D44" s="1" t="s">
        <v>95</v>
      </c>
      <c r="F44" s="44"/>
      <c r="G44" s="44"/>
      <c r="H44" s="44"/>
      <c r="I44" s="44"/>
      <c r="J44" s="44"/>
      <c r="K44" s="44"/>
    </row>
    <row r="45" spans="2:11" x14ac:dyDescent="0.3">
      <c r="F45" s="44"/>
      <c r="G45" s="44"/>
      <c r="H45" s="44"/>
      <c r="I45" s="44"/>
      <c r="J45" s="44"/>
      <c r="K45" s="44"/>
    </row>
    <row r="46" spans="2:11" x14ac:dyDescent="0.3">
      <c r="B46" s="9" t="s">
        <v>39</v>
      </c>
      <c r="C46" s="16"/>
      <c r="F46" s="44"/>
      <c r="G46" s="44"/>
      <c r="H46" s="44"/>
      <c r="I46" s="44"/>
      <c r="J46" s="44"/>
      <c r="K46" s="44"/>
    </row>
    <row r="47" spans="2:11" x14ac:dyDescent="0.3">
      <c r="F47" s="44"/>
      <c r="G47" s="44"/>
      <c r="H47" s="44"/>
      <c r="I47" s="44"/>
      <c r="J47" s="44"/>
      <c r="K47" s="44"/>
    </row>
    <row r="48" spans="2:11" x14ac:dyDescent="0.3">
      <c r="B48" s="3" t="s">
        <v>102</v>
      </c>
      <c r="C48" s="35"/>
      <c r="D48" s="1" t="s">
        <v>96</v>
      </c>
      <c r="F48" s="44"/>
      <c r="G48" s="44"/>
      <c r="H48" s="44"/>
      <c r="I48" s="44"/>
      <c r="J48" s="44"/>
      <c r="K48" s="44"/>
    </row>
    <row r="49" spans="2:11" x14ac:dyDescent="0.3">
      <c r="B49" s="3" t="s">
        <v>103</v>
      </c>
      <c r="C49" s="35"/>
      <c r="D49" s="1" t="s">
        <v>97</v>
      </c>
      <c r="F49" s="44"/>
      <c r="G49" s="44"/>
      <c r="H49" s="44"/>
      <c r="I49" s="44"/>
      <c r="J49" s="44"/>
      <c r="K49" s="44"/>
    </row>
    <row r="50" spans="2:11" x14ac:dyDescent="0.3">
      <c r="B50" s="3" t="s">
        <v>86</v>
      </c>
      <c r="C50" s="42"/>
      <c r="D50" s="1" t="s">
        <v>35</v>
      </c>
      <c r="F50" s="44"/>
      <c r="G50" s="44"/>
      <c r="H50" s="44"/>
      <c r="I50" s="44"/>
      <c r="J50" s="44"/>
      <c r="K50" s="44"/>
    </row>
    <row r="51" spans="2:11" x14ac:dyDescent="0.3">
      <c r="B51" s="3" t="s">
        <v>104</v>
      </c>
      <c r="C51" s="33"/>
      <c r="D51" s="1" t="s">
        <v>98</v>
      </c>
      <c r="F51" s="44"/>
      <c r="G51" s="44"/>
      <c r="H51" s="44"/>
      <c r="I51" s="44"/>
      <c r="J51" s="44"/>
      <c r="K51" s="44"/>
    </row>
    <row r="52" spans="2:11" x14ac:dyDescent="0.3">
      <c r="B52" s="3" t="s">
        <v>105</v>
      </c>
      <c r="C52" s="33"/>
      <c r="D52" s="1" t="s">
        <v>99</v>
      </c>
      <c r="F52" s="44"/>
      <c r="G52" s="44"/>
      <c r="H52" s="44"/>
      <c r="I52" s="44"/>
      <c r="J52" s="44"/>
      <c r="K52" s="44"/>
    </row>
    <row r="53" spans="2:11" x14ac:dyDescent="0.3">
      <c r="B53" s="3" t="s">
        <v>106</v>
      </c>
      <c r="C53" s="35"/>
      <c r="D53" s="1" t="s">
        <v>100</v>
      </c>
      <c r="F53" s="44"/>
      <c r="G53" s="44"/>
      <c r="H53" s="44"/>
      <c r="I53" s="44"/>
      <c r="J53" s="44"/>
      <c r="K53" s="44"/>
    </row>
    <row r="54" spans="2:11" ht="14.5" x14ac:dyDescent="0.35">
      <c r="B54" s="40" t="s">
        <v>83</v>
      </c>
    </row>
    <row r="55" spans="2:11" x14ac:dyDescent="0.3">
      <c r="B55" s="9" t="s">
        <v>37</v>
      </c>
      <c r="C55" s="16"/>
    </row>
    <row r="57" spans="2:11" x14ac:dyDescent="0.3">
      <c r="B57" s="3" t="s">
        <v>40</v>
      </c>
      <c r="C57" s="22">
        <f>C42</f>
        <v>0</v>
      </c>
      <c r="D57" s="1" t="s">
        <v>93</v>
      </c>
    </row>
    <row r="58" spans="2:11" x14ac:dyDescent="0.3">
      <c r="B58" s="3" t="s">
        <v>107</v>
      </c>
      <c r="C58" s="33"/>
      <c r="D58" s="1" t="s">
        <v>95</v>
      </c>
    </row>
    <row r="59" spans="2:11" x14ac:dyDescent="0.3">
      <c r="B59" s="3" t="s">
        <v>53</v>
      </c>
      <c r="C59" s="34"/>
      <c r="D59" s="1" t="s">
        <v>35</v>
      </c>
    </row>
    <row r="60" spans="2:11" x14ac:dyDescent="0.3">
      <c r="B60" s="3"/>
      <c r="F60" s="44"/>
      <c r="G60" s="44"/>
      <c r="H60" s="44"/>
      <c r="I60" s="44"/>
      <c r="J60" s="44"/>
      <c r="K60" s="44"/>
    </row>
    <row r="61" spans="2:11" hidden="1" x14ac:dyDescent="0.3">
      <c r="B61" s="3"/>
      <c r="C61" s="48"/>
      <c r="F61" s="44"/>
      <c r="G61" s="44"/>
      <c r="H61" s="44"/>
      <c r="I61" s="44"/>
      <c r="J61" s="44"/>
      <c r="K61" s="44"/>
    </row>
    <row r="62" spans="2:11" hidden="1" x14ac:dyDescent="0.3">
      <c r="F62" s="44"/>
      <c r="G62" s="44"/>
      <c r="H62" s="44"/>
      <c r="I62" s="44"/>
      <c r="J62" s="44"/>
      <c r="K62" s="44"/>
    </row>
    <row r="63" spans="2:11" hidden="1" x14ac:dyDescent="0.3">
      <c r="B63" s="3"/>
      <c r="C63" s="48"/>
      <c r="F63" s="44"/>
      <c r="G63" s="44"/>
      <c r="H63" s="44"/>
      <c r="I63" s="44"/>
      <c r="J63" s="44"/>
      <c r="K63" s="44"/>
    </row>
    <row r="64" spans="2:11" hidden="1" x14ac:dyDescent="0.3">
      <c r="B64" s="3"/>
      <c r="C64" s="48"/>
      <c r="D64" s="49"/>
      <c r="F64" s="44"/>
      <c r="G64" s="44"/>
      <c r="H64" s="44"/>
      <c r="I64" s="44"/>
      <c r="J64" s="44"/>
      <c r="K64" s="44"/>
    </row>
    <row r="65" spans="2:33" hidden="1" x14ac:dyDescent="0.3">
      <c r="B65" s="3"/>
      <c r="C65" s="50"/>
      <c r="D65" s="49"/>
      <c r="F65" s="44"/>
      <c r="G65" s="44"/>
      <c r="H65" s="44"/>
      <c r="I65" s="44"/>
      <c r="J65" s="44"/>
      <c r="K65" s="44"/>
    </row>
    <row r="66" spans="2:33" x14ac:dyDescent="0.3">
      <c r="F66" s="44"/>
      <c r="G66" s="44"/>
      <c r="H66" s="44"/>
      <c r="I66" s="44"/>
      <c r="J66" s="44"/>
      <c r="K66" s="44"/>
    </row>
    <row r="67" spans="2:33" x14ac:dyDescent="0.3">
      <c r="C67" s="45" t="s">
        <v>54</v>
      </c>
      <c r="D67" s="72" t="s">
        <v>66</v>
      </c>
      <c r="E67" s="72"/>
      <c r="F67" s="72"/>
      <c r="G67" s="72"/>
      <c r="H67" s="72"/>
      <c r="I67" s="72"/>
      <c r="J67" s="72"/>
      <c r="K67" s="72"/>
      <c r="L67" s="72"/>
      <c r="M67" s="72"/>
      <c r="N67" s="72"/>
      <c r="O67" s="72"/>
      <c r="P67" s="72"/>
      <c r="Q67" s="72"/>
      <c r="R67" s="72"/>
      <c r="S67" s="72"/>
      <c r="T67" s="72"/>
      <c r="U67" s="72"/>
      <c r="V67" s="72"/>
      <c r="W67" s="72"/>
      <c r="X67" s="60" t="s">
        <v>67</v>
      </c>
      <c r="Y67" s="60"/>
      <c r="Z67" s="60"/>
      <c r="AA67" s="60"/>
      <c r="AB67" s="60"/>
      <c r="AC67" s="60"/>
      <c r="AD67" s="60"/>
      <c r="AE67" s="60"/>
      <c r="AF67" s="60"/>
      <c r="AG67" s="60"/>
    </row>
    <row r="68" spans="2:33" x14ac:dyDescent="0.3">
      <c r="B68" s="5" t="s">
        <v>12</v>
      </c>
      <c r="C68" s="18">
        <v>0</v>
      </c>
      <c r="D68" s="10">
        <v>1</v>
      </c>
      <c r="E68" s="10">
        <v>2</v>
      </c>
      <c r="F68" s="10">
        <v>3</v>
      </c>
      <c r="G68" s="10">
        <v>4</v>
      </c>
      <c r="H68" s="10">
        <v>5</v>
      </c>
      <c r="I68" s="10">
        <v>6</v>
      </c>
      <c r="J68" s="10">
        <v>7</v>
      </c>
      <c r="K68" s="10">
        <v>8</v>
      </c>
      <c r="L68" s="10">
        <v>9</v>
      </c>
      <c r="M68" s="10">
        <v>10</v>
      </c>
      <c r="N68" s="10">
        <v>11</v>
      </c>
      <c r="O68" s="10">
        <v>12</v>
      </c>
      <c r="P68" s="10">
        <v>13</v>
      </c>
      <c r="Q68" s="10">
        <v>14</v>
      </c>
      <c r="R68" s="10">
        <v>15</v>
      </c>
      <c r="S68" s="10">
        <v>16</v>
      </c>
      <c r="T68" s="10">
        <v>17</v>
      </c>
      <c r="U68" s="10">
        <v>18</v>
      </c>
      <c r="V68" s="10">
        <v>19</v>
      </c>
      <c r="W68" s="10">
        <v>20</v>
      </c>
      <c r="X68" s="10">
        <v>21</v>
      </c>
      <c r="Y68" s="10">
        <v>22</v>
      </c>
      <c r="Z68" s="10">
        <v>23</v>
      </c>
      <c r="AA68" s="10">
        <v>24</v>
      </c>
      <c r="AB68" s="10">
        <v>25</v>
      </c>
      <c r="AC68" s="10">
        <v>26</v>
      </c>
      <c r="AD68" s="10">
        <v>27</v>
      </c>
      <c r="AE68" s="10">
        <v>28</v>
      </c>
      <c r="AF68" s="10">
        <v>29</v>
      </c>
      <c r="AG68" s="10">
        <v>30</v>
      </c>
    </row>
    <row r="69" spans="2:33" x14ac:dyDescent="0.3">
      <c r="B69" s="3" t="s">
        <v>65</v>
      </c>
      <c r="C69" s="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row>
    <row r="70" spans="2:33" ht="14.5" x14ac:dyDescent="0.35">
      <c r="B70" s="20" t="s">
        <v>56</v>
      </c>
      <c r="C70" s="3"/>
      <c r="D70" s="24"/>
      <c r="E70" s="24" t="str">
        <f>IFERROR(E69/D69-1,"")</f>
        <v/>
      </c>
      <c r="F70" s="24" t="str">
        <f>IFERROR(F69/E69-1,"")</f>
        <v/>
      </c>
      <c r="G70" s="24" t="str">
        <f t="shared" ref="G70:AG70" si="2">IFERROR(G69/F69-1,"")</f>
        <v/>
      </c>
      <c r="H70" s="24" t="str">
        <f t="shared" si="2"/>
        <v/>
      </c>
      <c r="I70" s="24" t="str">
        <f t="shared" si="2"/>
        <v/>
      </c>
      <c r="J70" s="24" t="str">
        <f t="shared" si="2"/>
        <v/>
      </c>
      <c r="K70" s="24" t="str">
        <f t="shared" si="2"/>
        <v/>
      </c>
      <c r="L70" s="24" t="str">
        <f t="shared" si="2"/>
        <v/>
      </c>
      <c r="M70" s="24" t="str">
        <f t="shared" si="2"/>
        <v/>
      </c>
      <c r="N70" s="24" t="str">
        <f t="shared" si="2"/>
        <v/>
      </c>
      <c r="O70" s="24" t="str">
        <f t="shared" si="2"/>
        <v/>
      </c>
      <c r="P70" s="24" t="str">
        <f t="shared" si="2"/>
        <v/>
      </c>
      <c r="Q70" s="24" t="str">
        <f t="shared" si="2"/>
        <v/>
      </c>
      <c r="R70" s="24" t="str">
        <f t="shared" si="2"/>
        <v/>
      </c>
      <c r="S70" s="24" t="str">
        <f t="shared" si="2"/>
        <v/>
      </c>
      <c r="T70" s="24" t="str">
        <f t="shared" si="2"/>
        <v/>
      </c>
      <c r="U70" s="24" t="str">
        <f t="shared" si="2"/>
        <v/>
      </c>
      <c r="V70" s="24" t="str">
        <f t="shared" si="2"/>
        <v/>
      </c>
      <c r="W70" s="24" t="str">
        <f t="shared" si="2"/>
        <v/>
      </c>
      <c r="X70" s="24" t="str">
        <f t="shared" si="2"/>
        <v/>
      </c>
      <c r="Y70" s="24" t="str">
        <f t="shared" si="2"/>
        <v/>
      </c>
      <c r="Z70" s="24" t="str">
        <f t="shared" si="2"/>
        <v/>
      </c>
      <c r="AA70" s="24" t="str">
        <f t="shared" si="2"/>
        <v/>
      </c>
      <c r="AB70" s="24" t="str">
        <f t="shared" si="2"/>
        <v/>
      </c>
      <c r="AC70" s="24" t="str">
        <f t="shared" si="2"/>
        <v/>
      </c>
      <c r="AD70" s="24" t="str">
        <f t="shared" si="2"/>
        <v/>
      </c>
      <c r="AE70" s="24" t="str">
        <f t="shared" si="2"/>
        <v/>
      </c>
      <c r="AF70" s="24" t="str">
        <f t="shared" si="2"/>
        <v/>
      </c>
      <c r="AG70" s="24" t="str">
        <f t="shared" si="2"/>
        <v/>
      </c>
    </row>
    <row r="71" spans="2:33" x14ac:dyDescent="0.3">
      <c r="B71" s="3" t="s">
        <v>70</v>
      </c>
      <c r="C71" s="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row>
    <row r="72" spans="2:33" ht="14.5" x14ac:dyDescent="0.35">
      <c r="B72" s="20" t="s">
        <v>56</v>
      </c>
      <c r="C72" s="3"/>
      <c r="D72" s="24"/>
      <c r="E72" s="24" t="str">
        <f>IFERROR(E71/D71-1,"")</f>
        <v/>
      </c>
      <c r="F72" s="24" t="str">
        <f t="shared" ref="F72:AG72" si="3">IFERROR(F71/E71-1,"")</f>
        <v/>
      </c>
      <c r="G72" s="24" t="str">
        <f t="shared" si="3"/>
        <v/>
      </c>
      <c r="H72" s="24" t="str">
        <f t="shared" si="3"/>
        <v/>
      </c>
      <c r="I72" s="24" t="str">
        <f t="shared" si="3"/>
        <v/>
      </c>
      <c r="J72" s="24" t="str">
        <f t="shared" si="3"/>
        <v/>
      </c>
      <c r="K72" s="24" t="str">
        <f t="shared" si="3"/>
        <v/>
      </c>
      <c r="L72" s="24" t="str">
        <f t="shared" si="3"/>
        <v/>
      </c>
      <c r="M72" s="24" t="str">
        <f t="shared" si="3"/>
        <v/>
      </c>
      <c r="N72" s="24" t="str">
        <f t="shared" si="3"/>
        <v/>
      </c>
      <c r="O72" s="24" t="str">
        <f t="shared" si="3"/>
        <v/>
      </c>
      <c r="P72" s="24" t="str">
        <f t="shared" si="3"/>
        <v/>
      </c>
      <c r="Q72" s="24" t="str">
        <f t="shared" si="3"/>
        <v/>
      </c>
      <c r="R72" s="24" t="str">
        <f t="shared" si="3"/>
        <v/>
      </c>
      <c r="S72" s="24" t="str">
        <f t="shared" si="3"/>
        <v/>
      </c>
      <c r="T72" s="24" t="str">
        <f t="shared" si="3"/>
        <v/>
      </c>
      <c r="U72" s="24" t="str">
        <f t="shared" si="3"/>
        <v/>
      </c>
      <c r="V72" s="24" t="str">
        <f t="shared" si="3"/>
        <v/>
      </c>
      <c r="W72" s="24" t="str">
        <f t="shared" si="3"/>
        <v/>
      </c>
      <c r="X72" s="24" t="str">
        <f t="shared" si="3"/>
        <v/>
      </c>
      <c r="Y72" s="24" t="str">
        <f t="shared" si="3"/>
        <v/>
      </c>
      <c r="Z72" s="24" t="str">
        <f t="shared" si="3"/>
        <v/>
      </c>
      <c r="AA72" s="24" t="str">
        <f t="shared" si="3"/>
        <v/>
      </c>
      <c r="AB72" s="24" t="str">
        <f t="shared" si="3"/>
        <v/>
      </c>
      <c r="AC72" s="24" t="str">
        <f t="shared" si="3"/>
        <v/>
      </c>
      <c r="AD72" s="24" t="str">
        <f t="shared" si="3"/>
        <v/>
      </c>
      <c r="AE72" s="24" t="str">
        <f t="shared" si="3"/>
        <v/>
      </c>
      <c r="AF72" s="24" t="str">
        <f t="shared" si="3"/>
        <v/>
      </c>
      <c r="AG72" s="24" t="str">
        <f t="shared" si="3"/>
        <v/>
      </c>
    </row>
    <row r="73" spans="2:33" x14ac:dyDescent="0.3">
      <c r="B73" s="3" t="s">
        <v>71</v>
      </c>
      <c r="C73" s="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row>
    <row r="74" spans="2:33" ht="14.5" x14ac:dyDescent="0.35">
      <c r="B74" s="20" t="s">
        <v>56</v>
      </c>
      <c r="C74" s="3"/>
      <c r="D74" s="24"/>
      <c r="E74" s="24" t="str">
        <f>IFERROR(E73/D73-1,"")</f>
        <v/>
      </c>
      <c r="F74" s="24" t="str">
        <f>IFERROR(F73/E73-1,"")</f>
        <v/>
      </c>
      <c r="G74" s="24" t="str">
        <f t="shared" ref="G74:AG74" si="4">IFERROR(G73/F73-1,"")</f>
        <v/>
      </c>
      <c r="H74" s="24" t="str">
        <f t="shared" si="4"/>
        <v/>
      </c>
      <c r="I74" s="24" t="str">
        <f t="shared" si="4"/>
        <v/>
      </c>
      <c r="J74" s="24" t="str">
        <f t="shared" si="4"/>
        <v/>
      </c>
      <c r="K74" s="24" t="str">
        <f t="shared" si="4"/>
        <v/>
      </c>
      <c r="L74" s="24" t="str">
        <f t="shared" si="4"/>
        <v/>
      </c>
      <c r="M74" s="24" t="str">
        <f t="shared" si="4"/>
        <v/>
      </c>
      <c r="N74" s="24" t="str">
        <f t="shared" si="4"/>
        <v/>
      </c>
      <c r="O74" s="24" t="str">
        <f t="shared" si="4"/>
        <v/>
      </c>
      <c r="P74" s="24" t="str">
        <f t="shared" si="4"/>
        <v/>
      </c>
      <c r="Q74" s="24" t="str">
        <f t="shared" si="4"/>
        <v/>
      </c>
      <c r="R74" s="24" t="str">
        <f t="shared" si="4"/>
        <v/>
      </c>
      <c r="S74" s="24" t="str">
        <f t="shared" si="4"/>
        <v/>
      </c>
      <c r="T74" s="24" t="str">
        <f t="shared" si="4"/>
        <v/>
      </c>
      <c r="U74" s="24" t="str">
        <f t="shared" si="4"/>
        <v/>
      </c>
      <c r="V74" s="24" t="str">
        <f t="shared" si="4"/>
        <v/>
      </c>
      <c r="W74" s="24" t="str">
        <f t="shared" si="4"/>
        <v/>
      </c>
      <c r="X74" s="24" t="str">
        <f t="shared" si="4"/>
        <v/>
      </c>
      <c r="Y74" s="24" t="str">
        <f t="shared" si="4"/>
        <v/>
      </c>
      <c r="Z74" s="24" t="str">
        <f t="shared" si="4"/>
        <v/>
      </c>
      <c r="AA74" s="24" t="str">
        <f t="shared" si="4"/>
        <v/>
      </c>
      <c r="AB74" s="24" t="str">
        <f t="shared" si="4"/>
        <v/>
      </c>
      <c r="AC74" s="24" t="str">
        <f t="shared" si="4"/>
        <v/>
      </c>
      <c r="AD74" s="24" t="str">
        <f t="shared" si="4"/>
        <v/>
      </c>
      <c r="AE74" s="24" t="str">
        <f t="shared" si="4"/>
        <v/>
      </c>
      <c r="AF74" s="24" t="str">
        <f t="shared" si="4"/>
        <v/>
      </c>
      <c r="AG74" s="24" t="str">
        <f t="shared" si="4"/>
        <v/>
      </c>
    </row>
    <row r="75" spans="2:33" x14ac:dyDescent="0.3">
      <c r="B75" s="3" t="s">
        <v>68</v>
      </c>
      <c r="C75" s="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row>
    <row r="76" spans="2:33" ht="14.5" x14ac:dyDescent="0.35">
      <c r="B76" s="20" t="s">
        <v>56</v>
      </c>
      <c r="C76" s="3"/>
      <c r="D76" s="24"/>
      <c r="E76" s="24" t="str">
        <f>IFERROR(E75/D75-1,"")</f>
        <v/>
      </c>
      <c r="F76" s="24" t="str">
        <f>IFERROR(F75/E75-1,"")</f>
        <v/>
      </c>
      <c r="G76" s="24" t="str">
        <f t="shared" ref="G76:AG76" si="5">IFERROR(G75/F75-1,"")</f>
        <v/>
      </c>
      <c r="H76" s="24" t="str">
        <f t="shared" si="5"/>
        <v/>
      </c>
      <c r="I76" s="24" t="str">
        <f t="shared" si="5"/>
        <v/>
      </c>
      <c r="J76" s="24" t="str">
        <f t="shared" si="5"/>
        <v/>
      </c>
      <c r="K76" s="24" t="str">
        <f t="shared" si="5"/>
        <v/>
      </c>
      <c r="L76" s="24" t="str">
        <f t="shared" si="5"/>
        <v/>
      </c>
      <c r="M76" s="24" t="str">
        <f t="shared" si="5"/>
        <v/>
      </c>
      <c r="N76" s="24" t="str">
        <f t="shared" si="5"/>
        <v/>
      </c>
      <c r="O76" s="24" t="str">
        <f t="shared" si="5"/>
        <v/>
      </c>
      <c r="P76" s="24" t="str">
        <f t="shared" si="5"/>
        <v/>
      </c>
      <c r="Q76" s="24" t="str">
        <f t="shared" si="5"/>
        <v/>
      </c>
      <c r="R76" s="24" t="str">
        <f t="shared" si="5"/>
        <v/>
      </c>
      <c r="S76" s="24" t="str">
        <f t="shared" si="5"/>
        <v/>
      </c>
      <c r="T76" s="24" t="str">
        <f t="shared" si="5"/>
        <v/>
      </c>
      <c r="U76" s="24" t="str">
        <f t="shared" si="5"/>
        <v/>
      </c>
      <c r="V76" s="24" t="str">
        <f t="shared" si="5"/>
        <v/>
      </c>
      <c r="W76" s="24" t="str">
        <f t="shared" si="5"/>
        <v/>
      </c>
      <c r="X76" s="24" t="str">
        <f t="shared" si="5"/>
        <v/>
      </c>
      <c r="Y76" s="24" t="str">
        <f t="shared" si="5"/>
        <v/>
      </c>
      <c r="Z76" s="24" t="str">
        <f t="shared" si="5"/>
        <v/>
      </c>
      <c r="AA76" s="24" t="str">
        <f t="shared" si="5"/>
        <v/>
      </c>
      <c r="AB76" s="24" t="str">
        <f t="shared" si="5"/>
        <v/>
      </c>
      <c r="AC76" s="24" t="str">
        <f t="shared" si="5"/>
        <v/>
      </c>
      <c r="AD76" s="24" t="str">
        <f t="shared" si="5"/>
        <v/>
      </c>
      <c r="AE76" s="24" t="str">
        <f t="shared" si="5"/>
        <v/>
      </c>
      <c r="AF76" s="24" t="str">
        <f t="shared" si="5"/>
        <v/>
      </c>
      <c r="AG76" s="24" t="str">
        <f t="shared" si="5"/>
        <v/>
      </c>
    </row>
    <row r="77" spans="2:33" x14ac:dyDescent="0.3">
      <c r="B77" s="3" t="s">
        <v>85</v>
      </c>
      <c r="C77" s="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row>
    <row r="78" spans="2:33" ht="14.5" x14ac:dyDescent="0.35">
      <c r="B78" s="20" t="s">
        <v>56</v>
      </c>
      <c r="C78" s="3"/>
      <c r="D78" s="24"/>
      <c r="E78" s="24" t="str">
        <f>IFERROR(E77/D77-1,"")</f>
        <v/>
      </c>
      <c r="F78" s="24" t="str">
        <f>IFERROR(F77/E77-1,"")</f>
        <v/>
      </c>
      <c r="G78" s="24" t="str">
        <f t="shared" ref="G78:AG78" si="6">IFERROR(G77/F77-1,"")</f>
        <v/>
      </c>
      <c r="H78" s="24" t="str">
        <f t="shared" si="6"/>
        <v/>
      </c>
      <c r="I78" s="24" t="str">
        <f t="shared" si="6"/>
        <v/>
      </c>
      <c r="J78" s="24" t="str">
        <f t="shared" si="6"/>
        <v/>
      </c>
      <c r="K78" s="24" t="str">
        <f t="shared" si="6"/>
        <v/>
      </c>
      <c r="L78" s="24" t="str">
        <f t="shared" si="6"/>
        <v/>
      </c>
      <c r="M78" s="24" t="str">
        <f t="shared" si="6"/>
        <v/>
      </c>
      <c r="N78" s="24" t="str">
        <f t="shared" si="6"/>
        <v/>
      </c>
      <c r="O78" s="24" t="str">
        <f t="shared" si="6"/>
        <v/>
      </c>
      <c r="P78" s="24" t="str">
        <f t="shared" si="6"/>
        <v/>
      </c>
      <c r="Q78" s="24" t="str">
        <f t="shared" si="6"/>
        <v/>
      </c>
      <c r="R78" s="24" t="str">
        <f t="shared" si="6"/>
        <v/>
      </c>
      <c r="S78" s="24" t="str">
        <f t="shared" si="6"/>
        <v/>
      </c>
      <c r="T78" s="24" t="str">
        <f t="shared" si="6"/>
        <v/>
      </c>
      <c r="U78" s="24" t="str">
        <f t="shared" si="6"/>
        <v/>
      </c>
      <c r="V78" s="24" t="str">
        <f t="shared" si="6"/>
        <v/>
      </c>
      <c r="W78" s="24" t="str">
        <f t="shared" si="6"/>
        <v/>
      </c>
      <c r="X78" s="24" t="str">
        <f t="shared" si="6"/>
        <v/>
      </c>
      <c r="Y78" s="24" t="str">
        <f t="shared" si="6"/>
        <v/>
      </c>
      <c r="Z78" s="24" t="str">
        <f t="shared" si="6"/>
        <v/>
      </c>
      <c r="AA78" s="24" t="str">
        <f t="shared" si="6"/>
        <v/>
      </c>
      <c r="AB78" s="24" t="str">
        <f t="shared" si="6"/>
        <v/>
      </c>
      <c r="AC78" s="24" t="str">
        <f t="shared" si="6"/>
        <v/>
      </c>
      <c r="AD78" s="24" t="str">
        <f t="shared" si="6"/>
        <v/>
      </c>
      <c r="AE78" s="24" t="str">
        <f t="shared" si="6"/>
        <v/>
      </c>
      <c r="AF78" s="24" t="str">
        <f t="shared" si="6"/>
        <v/>
      </c>
      <c r="AG78" s="24" t="str">
        <f t="shared" si="6"/>
        <v/>
      </c>
    </row>
    <row r="79" spans="2:33" x14ac:dyDescent="0.3">
      <c r="B79" s="3"/>
      <c r="C79" s="3"/>
      <c r="D79" s="2"/>
    </row>
    <row r="80" spans="2:33" x14ac:dyDescent="0.3">
      <c r="B80" s="8" t="s">
        <v>18</v>
      </c>
      <c r="C80" s="8"/>
      <c r="D80" s="6"/>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2:33" x14ac:dyDescent="0.3">
      <c r="B81" s="3"/>
      <c r="C81" s="3"/>
      <c r="D81" s="2"/>
    </row>
    <row r="82" spans="2:33" x14ac:dyDescent="0.3">
      <c r="B82" s="4" t="s">
        <v>1</v>
      </c>
      <c r="C82" s="4"/>
      <c r="D82" s="21">
        <f>SUM(D83+D84)</f>
        <v>0</v>
      </c>
      <c r="E82" s="21">
        <f t="shared" ref="E82:AG82" si="7">SUM(E83+E84)</f>
        <v>0</v>
      </c>
      <c r="F82" s="21">
        <f t="shared" si="7"/>
        <v>0</v>
      </c>
      <c r="G82" s="21">
        <f t="shared" si="7"/>
        <v>0</v>
      </c>
      <c r="H82" s="21">
        <f t="shared" si="7"/>
        <v>0</v>
      </c>
      <c r="I82" s="21">
        <f t="shared" si="7"/>
        <v>0</v>
      </c>
      <c r="J82" s="21">
        <f t="shared" si="7"/>
        <v>0</v>
      </c>
      <c r="K82" s="21">
        <f t="shared" si="7"/>
        <v>0</v>
      </c>
      <c r="L82" s="21">
        <f t="shared" si="7"/>
        <v>0</v>
      </c>
      <c r="M82" s="21">
        <f t="shared" si="7"/>
        <v>0</v>
      </c>
      <c r="N82" s="21">
        <f t="shared" si="7"/>
        <v>0</v>
      </c>
      <c r="O82" s="21">
        <f t="shared" si="7"/>
        <v>0</v>
      </c>
      <c r="P82" s="21">
        <f t="shared" si="7"/>
        <v>0</v>
      </c>
      <c r="Q82" s="21">
        <f t="shared" si="7"/>
        <v>0</v>
      </c>
      <c r="R82" s="21">
        <f t="shared" si="7"/>
        <v>0</v>
      </c>
      <c r="S82" s="21">
        <f t="shared" si="7"/>
        <v>0</v>
      </c>
      <c r="T82" s="21">
        <f t="shared" si="7"/>
        <v>0</v>
      </c>
      <c r="U82" s="21">
        <f t="shared" si="7"/>
        <v>0</v>
      </c>
      <c r="V82" s="21">
        <f t="shared" si="7"/>
        <v>0</v>
      </c>
      <c r="W82" s="21">
        <f t="shared" si="7"/>
        <v>0</v>
      </c>
      <c r="X82" s="21">
        <f t="shared" si="7"/>
        <v>0</v>
      </c>
      <c r="Y82" s="21">
        <f t="shared" si="7"/>
        <v>0</v>
      </c>
      <c r="Z82" s="21">
        <f t="shared" si="7"/>
        <v>0</v>
      </c>
      <c r="AA82" s="21">
        <f t="shared" si="7"/>
        <v>0</v>
      </c>
      <c r="AB82" s="21">
        <f t="shared" si="7"/>
        <v>0</v>
      </c>
      <c r="AC82" s="21">
        <f t="shared" si="7"/>
        <v>0</v>
      </c>
      <c r="AD82" s="21">
        <f t="shared" si="7"/>
        <v>0</v>
      </c>
      <c r="AE82" s="21">
        <f t="shared" si="7"/>
        <v>0</v>
      </c>
      <c r="AF82" s="21">
        <f t="shared" si="7"/>
        <v>0</v>
      </c>
      <c r="AG82" s="21">
        <f t="shared" si="7"/>
        <v>0</v>
      </c>
    </row>
    <row r="83" spans="2:33" x14ac:dyDescent="0.3">
      <c r="B83" s="3" t="s">
        <v>38</v>
      </c>
      <c r="C83" s="4"/>
      <c r="D83" s="22">
        <f t="shared" ref="D83:AG83" si="8">D71+D73+D75</f>
        <v>0</v>
      </c>
      <c r="E83" s="22">
        <f t="shared" si="8"/>
        <v>0</v>
      </c>
      <c r="F83" s="22">
        <f t="shared" si="8"/>
        <v>0</v>
      </c>
      <c r="G83" s="22">
        <f t="shared" si="8"/>
        <v>0</v>
      </c>
      <c r="H83" s="22">
        <f t="shared" si="8"/>
        <v>0</v>
      </c>
      <c r="I83" s="22">
        <f t="shared" si="8"/>
        <v>0</v>
      </c>
      <c r="J83" s="22">
        <f t="shared" si="8"/>
        <v>0</v>
      </c>
      <c r="K83" s="22">
        <f t="shared" si="8"/>
        <v>0</v>
      </c>
      <c r="L83" s="22">
        <f t="shared" si="8"/>
        <v>0</v>
      </c>
      <c r="M83" s="22">
        <f t="shared" si="8"/>
        <v>0</v>
      </c>
      <c r="N83" s="22">
        <f t="shared" si="8"/>
        <v>0</v>
      </c>
      <c r="O83" s="22">
        <f t="shared" si="8"/>
        <v>0</v>
      </c>
      <c r="P83" s="22">
        <f t="shared" si="8"/>
        <v>0</v>
      </c>
      <c r="Q83" s="22">
        <f t="shared" si="8"/>
        <v>0</v>
      </c>
      <c r="R83" s="22">
        <f t="shared" si="8"/>
        <v>0</v>
      </c>
      <c r="S83" s="22">
        <f t="shared" si="8"/>
        <v>0</v>
      </c>
      <c r="T83" s="22">
        <f t="shared" si="8"/>
        <v>0</v>
      </c>
      <c r="U83" s="22">
        <f t="shared" si="8"/>
        <v>0</v>
      </c>
      <c r="V83" s="22">
        <f t="shared" si="8"/>
        <v>0</v>
      </c>
      <c r="W83" s="22">
        <f t="shared" si="8"/>
        <v>0</v>
      </c>
      <c r="X83" s="22">
        <f t="shared" si="8"/>
        <v>0</v>
      </c>
      <c r="Y83" s="22">
        <f t="shared" si="8"/>
        <v>0</v>
      </c>
      <c r="Z83" s="22">
        <f t="shared" si="8"/>
        <v>0</v>
      </c>
      <c r="AA83" s="22">
        <f t="shared" si="8"/>
        <v>0</v>
      </c>
      <c r="AB83" s="22">
        <f t="shared" si="8"/>
        <v>0</v>
      </c>
      <c r="AC83" s="22">
        <f t="shared" si="8"/>
        <v>0</v>
      </c>
      <c r="AD83" s="22">
        <f t="shared" si="8"/>
        <v>0</v>
      </c>
      <c r="AE83" s="22">
        <f t="shared" si="8"/>
        <v>0</v>
      </c>
      <c r="AF83" s="22">
        <f t="shared" si="8"/>
        <v>0</v>
      </c>
      <c r="AG83" s="22">
        <f t="shared" si="8"/>
        <v>0</v>
      </c>
    </row>
    <row r="84" spans="2:33" x14ac:dyDescent="0.3">
      <c r="B84" s="3" t="s">
        <v>84</v>
      </c>
      <c r="C84" s="4"/>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row>
    <row r="85" spans="2:33" ht="14.5" x14ac:dyDescent="0.35">
      <c r="B85" s="39" t="s">
        <v>82</v>
      </c>
      <c r="C85" s="4"/>
      <c r="D85" s="61"/>
      <c r="E85" s="61"/>
      <c r="F85" s="6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row>
    <row r="86" spans="2:33" x14ac:dyDescent="0.3">
      <c r="B86" s="4" t="s">
        <v>2</v>
      </c>
      <c r="C86" s="4"/>
      <c r="D86" s="21">
        <f t="shared" ref="D86:AG86" si="9">SUM(D87:D92)</f>
        <v>0</v>
      </c>
      <c r="E86" s="21">
        <f t="shared" si="9"/>
        <v>0</v>
      </c>
      <c r="F86" s="21">
        <f t="shared" si="9"/>
        <v>0</v>
      </c>
      <c r="G86" s="21">
        <f t="shared" si="9"/>
        <v>0</v>
      </c>
      <c r="H86" s="21">
        <f t="shared" si="9"/>
        <v>0</v>
      </c>
      <c r="I86" s="21">
        <f t="shared" si="9"/>
        <v>0</v>
      </c>
      <c r="J86" s="21">
        <f t="shared" si="9"/>
        <v>0</v>
      </c>
      <c r="K86" s="21">
        <f t="shared" si="9"/>
        <v>0</v>
      </c>
      <c r="L86" s="21">
        <f t="shared" si="9"/>
        <v>0</v>
      </c>
      <c r="M86" s="21">
        <f t="shared" si="9"/>
        <v>0</v>
      </c>
      <c r="N86" s="21">
        <f t="shared" si="9"/>
        <v>0</v>
      </c>
      <c r="O86" s="21">
        <f t="shared" si="9"/>
        <v>0</v>
      </c>
      <c r="P86" s="21">
        <f t="shared" si="9"/>
        <v>0</v>
      </c>
      <c r="Q86" s="21">
        <f t="shared" si="9"/>
        <v>0</v>
      </c>
      <c r="R86" s="21">
        <f t="shared" si="9"/>
        <v>0</v>
      </c>
      <c r="S86" s="21">
        <f t="shared" si="9"/>
        <v>0</v>
      </c>
      <c r="T86" s="21">
        <f t="shared" si="9"/>
        <v>0</v>
      </c>
      <c r="U86" s="21">
        <f t="shared" si="9"/>
        <v>0</v>
      </c>
      <c r="V86" s="21">
        <f t="shared" si="9"/>
        <v>0</v>
      </c>
      <c r="W86" s="21">
        <f t="shared" si="9"/>
        <v>0</v>
      </c>
      <c r="X86" s="21">
        <f t="shared" si="9"/>
        <v>0</v>
      </c>
      <c r="Y86" s="21">
        <f t="shared" si="9"/>
        <v>0</v>
      </c>
      <c r="Z86" s="21">
        <f t="shared" si="9"/>
        <v>0</v>
      </c>
      <c r="AA86" s="21">
        <f t="shared" si="9"/>
        <v>0</v>
      </c>
      <c r="AB86" s="21">
        <f t="shared" si="9"/>
        <v>0</v>
      </c>
      <c r="AC86" s="21">
        <f t="shared" si="9"/>
        <v>0</v>
      </c>
      <c r="AD86" s="21">
        <f t="shared" si="9"/>
        <v>0</v>
      </c>
      <c r="AE86" s="21">
        <f t="shared" si="9"/>
        <v>0</v>
      </c>
      <c r="AF86" s="21">
        <f t="shared" si="9"/>
        <v>0</v>
      </c>
      <c r="AG86" s="21">
        <f t="shared" si="9"/>
        <v>0</v>
      </c>
    </row>
    <row r="87" spans="2:33" x14ac:dyDescent="0.3">
      <c r="B87" s="3" t="s">
        <v>3</v>
      </c>
      <c r="C87" s="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row>
    <row r="88" spans="2:33" x14ac:dyDescent="0.3">
      <c r="B88" s="3" t="s">
        <v>4</v>
      </c>
      <c r="C88" s="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row>
    <row r="89" spans="2:33" x14ac:dyDescent="0.3">
      <c r="B89" s="3" t="s">
        <v>5</v>
      </c>
      <c r="C89" s="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row>
    <row r="90" spans="2:33" x14ac:dyDescent="0.3">
      <c r="B90" s="32" t="s">
        <v>69</v>
      </c>
      <c r="C90" s="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row>
    <row r="91" spans="2:33" x14ac:dyDescent="0.3">
      <c r="B91" s="3" t="s">
        <v>72</v>
      </c>
      <c r="C91" s="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row>
    <row r="92" spans="2:33" x14ac:dyDescent="0.3">
      <c r="B92" s="3" t="s">
        <v>0</v>
      </c>
      <c r="C92" s="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row>
    <row r="93" spans="2:33" x14ac:dyDescent="0.3">
      <c r="B93" s="4" t="s">
        <v>7</v>
      </c>
      <c r="C93" s="4"/>
      <c r="D93" s="25">
        <f t="shared" ref="D93:AG93" si="10">D82-D86</f>
        <v>0</v>
      </c>
      <c r="E93" s="25">
        <f t="shared" si="10"/>
        <v>0</v>
      </c>
      <c r="F93" s="25">
        <f t="shared" si="10"/>
        <v>0</v>
      </c>
      <c r="G93" s="25">
        <f t="shared" si="10"/>
        <v>0</v>
      </c>
      <c r="H93" s="25">
        <f t="shared" si="10"/>
        <v>0</v>
      </c>
      <c r="I93" s="25">
        <f t="shared" si="10"/>
        <v>0</v>
      </c>
      <c r="J93" s="25">
        <f t="shared" si="10"/>
        <v>0</v>
      </c>
      <c r="K93" s="25">
        <f t="shared" si="10"/>
        <v>0</v>
      </c>
      <c r="L93" s="25">
        <f t="shared" si="10"/>
        <v>0</v>
      </c>
      <c r="M93" s="25">
        <f t="shared" si="10"/>
        <v>0</v>
      </c>
      <c r="N93" s="25">
        <f t="shared" si="10"/>
        <v>0</v>
      </c>
      <c r="O93" s="25">
        <f t="shared" si="10"/>
        <v>0</v>
      </c>
      <c r="P93" s="25">
        <f t="shared" si="10"/>
        <v>0</v>
      </c>
      <c r="Q93" s="25">
        <f t="shared" si="10"/>
        <v>0</v>
      </c>
      <c r="R93" s="25">
        <f t="shared" si="10"/>
        <v>0</v>
      </c>
      <c r="S93" s="25">
        <f t="shared" si="10"/>
        <v>0</v>
      </c>
      <c r="T93" s="25">
        <f t="shared" si="10"/>
        <v>0</v>
      </c>
      <c r="U93" s="25">
        <f t="shared" si="10"/>
        <v>0</v>
      </c>
      <c r="V93" s="25">
        <f t="shared" si="10"/>
        <v>0</v>
      </c>
      <c r="W93" s="25">
        <f t="shared" si="10"/>
        <v>0</v>
      </c>
      <c r="X93" s="25">
        <f t="shared" si="10"/>
        <v>0</v>
      </c>
      <c r="Y93" s="25">
        <f t="shared" si="10"/>
        <v>0</v>
      </c>
      <c r="Z93" s="25">
        <f t="shared" si="10"/>
        <v>0</v>
      </c>
      <c r="AA93" s="25">
        <f t="shared" si="10"/>
        <v>0</v>
      </c>
      <c r="AB93" s="25">
        <f t="shared" si="10"/>
        <v>0</v>
      </c>
      <c r="AC93" s="25">
        <f t="shared" si="10"/>
        <v>0</v>
      </c>
      <c r="AD93" s="25">
        <f t="shared" si="10"/>
        <v>0</v>
      </c>
      <c r="AE93" s="25">
        <f t="shared" si="10"/>
        <v>0</v>
      </c>
      <c r="AF93" s="25">
        <f t="shared" si="10"/>
        <v>0</v>
      </c>
      <c r="AG93" s="25">
        <f t="shared" si="10"/>
        <v>0</v>
      </c>
    </row>
    <row r="94" spans="2:33" x14ac:dyDescent="0.3">
      <c r="B94" s="3" t="s">
        <v>6</v>
      </c>
      <c r="C94" s="3"/>
      <c r="D94" s="22">
        <f>SUM(D95:D100)</f>
        <v>0</v>
      </c>
      <c r="E94" s="22">
        <f t="shared" ref="E94:AG94" si="11">SUM(E95:E100)</f>
        <v>0</v>
      </c>
      <c r="F94" s="22">
        <f t="shared" si="11"/>
        <v>0</v>
      </c>
      <c r="G94" s="22">
        <f t="shared" si="11"/>
        <v>0</v>
      </c>
      <c r="H94" s="22">
        <f t="shared" si="11"/>
        <v>0</v>
      </c>
      <c r="I94" s="22">
        <f t="shared" si="11"/>
        <v>0</v>
      </c>
      <c r="J94" s="22">
        <f t="shared" si="11"/>
        <v>0</v>
      </c>
      <c r="K94" s="22">
        <f t="shared" si="11"/>
        <v>0</v>
      </c>
      <c r="L94" s="22">
        <f t="shared" si="11"/>
        <v>0</v>
      </c>
      <c r="M94" s="22">
        <f t="shared" si="11"/>
        <v>0</v>
      </c>
      <c r="N94" s="22">
        <f t="shared" si="11"/>
        <v>0</v>
      </c>
      <c r="O94" s="22">
        <f t="shared" si="11"/>
        <v>0</v>
      </c>
      <c r="P94" s="22">
        <f t="shared" si="11"/>
        <v>0</v>
      </c>
      <c r="Q94" s="22">
        <f t="shared" si="11"/>
        <v>0</v>
      </c>
      <c r="R94" s="22">
        <f t="shared" si="11"/>
        <v>0</v>
      </c>
      <c r="S94" s="22">
        <f t="shared" si="11"/>
        <v>0</v>
      </c>
      <c r="T94" s="22">
        <f t="shared" si="11"/>
        <v>0</v>
      </c>
      <c r="U94" s="22">
        <f t="shared" si="11"/>
        <v>0</v>
      </c>
      <c r="V94" s="22">
        <f t="shared" si="11"/>
        <v>0</v>
      </c>
      <c r="W94" s="22">
        <f t="shared" si="11"/>
        <v>0</v>
      </c>
      <c r="X94" s="22">
        <f t="shared" si="11"/>
        <v>0</v>
      </c>
      <c r="Y94" s="22">
        <f t="shared" si="11"/>
        <v>0</v>
      </c>
      <c r="Z94" s="22">
        <f t="shared" si="11"/>
        <v>0</v>
      </c>
      <c r="AA94" s="22">
        <f t="shared" si="11"/>
        <v>0</v>
      </c>
      <c r="AB94" s="22">
        <f t="shared" si="11"/>
        <v>0</v>
      </c>
      <c r="AC94" s="22">
        <f t="shared" si="11"/>
        <v>0</v>
      </c>
      <c r="AD94" s="22">
        <f t="shared" si="11"/>
        <v>0</v>
      </c>
      <c r="AE94" s="22">
        <f t="shared" si="11"/>
        <v>0</v>
      </c>
      <c r="AF94" s="22">
        <f t="shared" si="11"/>
        <v>0</v>
      </c>
      <c r="AG94" s="22">
        <f t="shared" si="11"/>
        <v>0</v>
      </c>
    </row>
    <row r="95" spans="2:33" x14ac:dyDescent="0.3">
      <c r="B95" s="31" t="s">
        <v>59</v>
      </c>
      <c r="C95" s="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row>
    <row r="96" spans="2:33" x14ac:dyDescent="0.3">
      <c r="B96" s="31" t="s">
        <v>60</v>
      </c>
      <c r="C96" s="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row>
    <row r="97" spans="2:33" x14ac:dyDescent="0.3">
      <c r="B97" s="31" t="s">
        <v>61</v>
      </c>
      <c r="C97" s="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row>
    <row r="98" spans="2:33" x14ac:dyDescent="0.3">
      <c r="B98" s="31" t="s">
        <v>64</v>
      </c>
      <c r="C98" s="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row>
    <row r="99" spans="2:33" x14ac:dyDescent="0.3">
      <c r="B99" s="31" t="s">
        <v>62</v>
      </c>
      <c r="C99" s="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row>
    <row r="100" spans="2:33" x14ac:dyDescent="0.3">
      <c r="B100" s="31" t="s">
        <v>63</v>
      </c>
      <c r="C100" s="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row>
    <row r="101" spans="2:33" x14ac:dyDescent="0.3">
      <c r="B101" s="4" t="s">
        <v>8</v>
      </c>
      <c r="C101" s="4"/>
      <c r="D101" s="25">
        <f>D93-D94</f>
        <v>0</v>
      </c>
      <c r="E101" s="25">
        <f>E93-E94</f>
        <v>0</v>
      </c>
      <c r="F101" s="25">
        <f>F93-F94</f>
        <v>0</v>
      </c>
      <c r="G101" s="25">
        <f t="shared" ref="G101:AG101" si="12">G93-G94</f>
        <v>0</v>
      </c>
      <c r="H101" s="25">
        <f t="shared" si="12"/>
        <v>0</v>
      </c>
      <c r="I101" s="25">
        <f t="shared" si="12"/>
        <v>0</v>
      </c>
      <c r="J101" s="25">
        <f t="shared" si="12"/>
        <v>0</v>
      </c>
      <c r="K101" s="25">
        <f t="shared" si="12"/>
        <v>0</v>
      </c>
      <c r="L101" s="25">
        <f t="shared" si="12"/>
        <v>0</v>
      </c>
      <c r="M101" s="25">
        <f t="shared" si="12"/>
        <v>0</v>
      </c>
      <c r="N101" s="25">
        <f t="shared" si="12"/>
        <v>0</v>
      </c>
      <c r="O101" s="25">
        <f t="shared" si="12"/>
        <v>0</v>
      </c>
      <c r="P101" s="25">
        <f t="shared" si="12"/>
        <v>0</v>
      </c>
      <c r="Q101" s="25">
        <f t="shared" si="12"/>
        <v>0</v>
      </c>
      <c r="R101" s="25">
        <f t="shared" si="12"/>
        <v>0</v>
      </c>
      <c r="S101" s="25">
        <f t="shared" si="12"/>
        <v>0</v>
      </c>
      <c r="T101" s="25">
        <f t="shared" si="12"/>
        <v>0</v>
      </c>
      <c r="U101" s="25">
        <f t="shared" si="12"/>
        <v>0</v>
      </c>
      <c r="V101" s="25">
        <f t="shared" si="12"/>
        <v>0</v>
      </c>
      <c r="W101" s="25">
        <f t="shared" si="12"/>
        <v>0</v>
      </c>
      <c r="X101" s="25">
        <f t="shared" si="12"/>
        <v>0</v>
      </c>
      <c r="Y101" s="25">
        <f t="shared" si="12"/>
        <v>0</v>
      </c>
      <c r="Z101" s="25">
        <f t="shared" si="12"/>
        <v>0</v>
      </c>
      <c r="AA101" s="25">
        <f t="shared" si="12"/>
        <v>0</v>
      </c>
      <c r="AB101" s="25">
        <f t="shared" si="12"/>
        <v>0</v>
      </c>
      <c r="AC101" s="25">
        <f t="shared" si="12"/>
        <v>0</v>
      </c>
      <c r="AD101" s="25">
        <f t="shared" si="12"/>
        <v>0</v>
      </c>
      <c r="AE101" s="25">
        <f t="shared" si="12"/>
        <v>0</v>
      </c>
      <c r="AF101" s="25">
        <f t="shared" si="12"/>
        <v>0</v>
      </c>
      <c r="AG101" s="25">
        <f t="shared" si="12"/>
        <v>0</v>
      </c>
    </row>
    <row r="102" spans="2:33" x14ac:dyDescent="0.3">
      <c r="B102" s="3" t="s">
        <v>49</v>
      </c>
      <c r="C102" s="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row>
    <row r="103" spans="2:33" x14ac:dyDescent="0.3">
      <c r="B103" s="3" t="s">
        <v>48</v>
      </c>
      <c r="C103" s="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row>
    <row r="104" spans="2:33" x14ac:dyDescent="0.3">
      <c r="B104" s="4" t="s">
        <v>50</v>
      </c>
      <c r="C104" s="4"/>
      <c r="D104" s="25">
        <f>D101-D102-D103</f>
        <v>0</v>
      </c>
      <c r="E104" s="25">
        <f t="shared" ref="E104:AG104" si="13">E101-E102-E103</f>
        <v>0</v>
      </c>
      <c r="F104" s="25">
        <f t="shared" si="13"/>
        <v>0</v>
      </c>
      <c r="G104" s="25">
        <f t="shared" si="13"/>
        <v>0</v>
      </c>
      <c r="H104" s="25">
        <f t="shared" si="13"/>
        <v>0</v>
      </c>
      <c r="I104" s="25">
        <f t="shared" si="13"/>
        <v>0</v>
      </c>
      <c r="J104" s="25">
        <f t="shared" si="13"/>
        <v>0</v>
      </c>
      <c r="K104" s="25">
        <f t="shared" si="13"/>
        <v>0</v>
      </c>
      <c r="L104" s="25">
        <f t="shared" si="13"/>
        <v>0</v>
      </c>
      <c r="M104" s="25">
        <f t="shared" si="13"/>
        <v>0</v>
      </c>
      <c r="N104" s="25">
        <f t="shared" si="13"/>
        <v>0</v>
      </c>
      <c r="O104" s="25">
        <f t="shared" si="13"/>
        <v>0</v>
      </c>
      <c r="P104" s="25">
        <f t="shared" si="13"/>
        <v>0</v>
      </c>
      <c r="Q104" s="25">
        <f t="shared" si="13"/>
        <v>0</v>
      </c>
      <c r="R104" s="25">
        <f t="shared" si="13"/>
        <v>0</v>
      </c>
      <c r="S104" s="25">
        <f t="shared" si="13"/>
        <v>0</v>
      </c>
      <c r="T104" s="25">
        <f t="shared" si="13"/>
        <v>0</v>
      </c>
      <c r="U104" s="25">
        <f t="shared" si="13"/>
        <v>0</v>
      </c>
      <c r="V104" s="25">
        <f t="shared" si="13"/>
        <v>0</v>
      </c>
      <c r="W104" s="25">
        <f t="shared" si="13"/>
        <v>0</v>
      </c>
      <c r="X104" s="25">
        <f t="shared" si="13"/>
        <v>0</v>
      </c>
      <c r="Y104" s="25">
        <f t="shared" si="13"/>
        <v>0</v>
      </c>
      <c r="Z104" s="25">
        <f t="shared" si="13"/>
        <v>0</v>
      </c>
      <c r="AA104" s="25">
        <f t="shared" si="13"/>
        <v>0</v>
      </c>
      <c r="AB104" s="25">
        <f t="shared" si="13"/>
        <v>0</v>
      </c>
      <c r="AC104" s="25">
        <f t="shared" si="13"/>
        <v>0</v>
      </c>
      <c r="AD104" s="25">
        <f t="shared" si="13"/>
        <v>0</v>
      </c>
      <c r="AE104" s="25">
        <f t="shared" si="13"/>
        <v>0</v>
      </c>
      <c r="AF104" s="25">
        <f t="shared" si="13"/>
        <v>0</v>
      </c>
      <c r="AG104" s="25">
        <f t="shared" si="13"/>
        <v>0</v>
      </c>
    </row>
    <row r="105" spans="2:33" x14ac:dyDescent="0.3">
      <c r="B105" s="3" t="s">
        <v>25</v>
      </c>
      <c r="C105" s="4"/>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row>
    <row r="106" spans="2:33" x14ac:dyDescent="0.3">
      <c r="B106" s="3" t="s">
        <v>27</v>
      </c>
      <c r="C106" s="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row>
    <row r="107" spans="2:33" x14ac:dyDescent="0.3">
      <c r="B107" s="3" t="s">
        <v>24</v>
      </c>
      <c r="C107" s="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row>
    <row r="108" spans="2:33" x14ac:dyDescent="0.3">
      <c r="B108" s="4" t="s">
        <v>9</v>
      </c>
      <c r="C108" s="4"/>
      <c r="D108" s="25">
        <f>D104+D105-D106-D107</f>
        <v>0</v>
      </c>
      <c r="E108" s="25">
        <f t="shared" ref="E108:AG108" si="14">E104+E105-E106-E107</f>
        <v>0</v>
      </c>
      <c r="F108" s="25">
        <f t="shared" si="14"/>
        <v>0</v>
      </c>
      <c r="G108" s="25">
        <f t="shared" si="14"/>
        <v>0</v>
      </c>
      <c r="H108" s="25">
        <f t="shared" si="14"/>
        <v>0</v>
      </c>
      <c r="I108" s="25">
        <f t="shared" si="14"/>
        <v>0</v>
      </c>
      <c r="J108" s="25">
        <f t="shared" si="14"/>
        <v>0</v>
      </c>
      <c r="K108" s="25">
        <f t="shared" si="14"/>
        <v>0</v>
      </c>
      <c r="L108" s="25">
        <f t="shared" si="14"/>
        <v>0</v>
      </c>
      <c r="M108" s="25">
        <f t="shared" si="14"/>
        <v>0</v>
      </c>
      <c r="N108" s="25">
        <f t="shared" si="14"/>
        <v>0</v>
      </c>
      <c r="O108" s="25">
        <f t="shared" si="14"/>
        <v>0</v>
      </c>
      <c r="P108" s="25">
        <f t="shared" si="14"/>
        <v>0</v>
      </c>
      <c r="Q108" s="25">
        <f t="shared" si="14"/>
        <v>0</v>
      </c>
      <c r="R108" s="25">
        <f t="shared" si="14"/>
        <v>0</v>
      </c>
      <c r="S108" s="25">
        <f t="shared" si="14"/>
        <v>0</v>
      </c>
      <c r="T108" s="25">
        <f t="shared" si="14"/>
        <v>0</v>
      </c>
      <c r="U108" s="25">
        <f t="shared" si="14"/>
        <v>0</v>
      </c>
      <c r="V108" s="25">
        <f t="shared" si="14"/>
        <v>0</v>
      </c>
      <c r="W108" s="25">
        <f t="shared" si="14"/>
        <v>0</v>
      </c>
      <c r="X108" s="25">
        <f t="shared" si="14"/>
        <v>0</v>
      </c>
      <c r="Y108" s="25">
        <f t="shared" si="14"/>
        <v>0</v>
      </c>
      <c r="Z108" s="25">
        <f t="shared" si="14"/>
        <v>0</v>
      </c>
      <c r="AA108" s="25">
        <f t="shared" si="14"/>
        <v>0</v>
      </c>
      <c r="AB108" s="25">
        <f t="shared" si="14"/>
        <v>0</v>
      </c>
      <c r="AC108" s="25">
        <f t="shared" si="14"/>
        <v>0</v>
      </c>
      <c r="AD108" s="25">
        <f t="shared" si="14"/>
        <v>0</v>
      </c>
      <c r="AE108" s="25">
        <f t="shared" si="14"/>
        <v>0</v>
      </c>
      <c r="AF108" s="25">
        <f t="shared" si="14"/>
        <v>0</v>
      </c>
      <c r="AG108" s="25">
        <f t="shared" si="14"/>
        <v>0</v>
      </c>
    </row>
    <row r="109" spans="2:33" x14ac:dyDescent="0.3">
      <c r="B109" s="3" t="s">
        <v>10</v>
      </c>
      <c r="C109" s="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row>
    <row r="110" spans="2:33" x14ac:dyDescent="0.3">
      <c r="B110" s="27" t="s">
        <v>55</v>
      </c>
      <c r="C110" s="3"/>
      <c r="D110" s="26" t="str">
        <f>IFERROR(D109/D108,"")</f>
        <v/>
      </c>
      <c r="E110" s="26" t="str">
        <f t="shared" ref="E110:AF110" si="15">IFERROR(E109/E108,"")</f>
        <v/>
      </c>
      <c r="F110" s="26" t="str">
        <f t="shared" si="15"/>
        <v/>
      </c>
      <c r="G110" s="26" t="str">
        <f t="shared" si="15"/>
        <v/>
      </c>
      <c r="H110" s="26" t="str">
        <f t="shared" si="15"/>
        <v/>
      </c>
      <c r="I110" s="26" t="str">
        <f t="shared" si="15"/>
        <v/>
      </c>
      <c r="J110" s="26" t="str">
        <f t="shared" si="15"/>
        <v/>
      </c>
      <c r="K110" s="26" t="str">
        <f t="shared" si="15"/>
        <v/>
      </c>
      <c r="L110" s="26" t="str">
        <f t="shared" si="15"/>
        <v/>
      </c>
      <c r="M110" s="26" t="str">
        <f t="shared" si="15"/>
        <v/>
      </c>
      <c r="N110" s="26" t="str">
        <f t="shared" si="15"/>
        <v/>
      </c>
      <c r="O110" s="26" t="str">
        <f t="shared" si="15"/>
        <v/>
      </c>
      <c r="P110" s="26" t="str">
        <f t="shared" si="15"/>
        <v/>
      </c>
      <c r="Q110" s="26" t="str">
        <f t="shared" si="15"/>
        <v/>
      </c>
      <c r="R110" s="26" t="str">
        <f t="shared" si="15"/>
        <v/>
      </c>
      <c r="S110" s="26" t="str">
        <f t="shared" si="15"/>
        <v/>
      </c>
      <c r="T110" s="26" t="str">
        <f t="shared" si="15"/>
        <v/>
      </c>
      <c r="U110" s="26" t="str">
        <f t="shared" si="15"/>
        <v/>
      </c>
      <c r="V110" s="26" t="str">
        <f t="shared" si="15"/>
        <v/>
      </c>
      <c r="W110" s="26" t="str">
        <f t="shared" si="15"/>
        <v/>
      </c>
      <c r="X110" s="26" t="str">
        <f t="shared" si="15"/>
        <v/>
      </c>
      <c r="Y110" s="26" t="str">
        <f t="shared" si="15"/>
        <v/>
      </c>
      <c r="Z110" s="26" t="str">
        <f t="shared" si="15"/>
        <v/>
      </c>
      <c r="AA110" s="26" t="str">
        <f t="shared" si="15"/>
        <v/>
      </c>
      <c r="AB110" s="26" t="str">
        <f t="shared" si="15"/>
        <v/>
      </c>
      <c r="AC110" s="26" t="str">
        <f t="shared" si="15"/>
        <v/>
      </c>
      <c r="AD110" s="26" t="str">
        <f t="shared" si="15"/>
        <v/>
      </c>
      <c r="AE110" s="26" t="str">
        <f t="shared" si="15"/>
        <v/>
      </c>
      <c r="AF110" s="26" t="str">
        <f t="shared" si="15"/>
        <v/>
      </c>
      <c r="AG110" s="26" t="str">
        <f>IFERROR(AG109/AG108,"")</f>
        <v/>
      </c>
    </row>
    <row r="111" spans="2:33" x14ac:dyDescent="0.3">
      <c r="B111" s="4" t="s">
        <v>11</v>
      </c>
      <c r="C111" s="4"/>
      <c r="D111" s="25">
        <f>D108-D109</f>
        <v>0</v>
      </c>
      <c r="E111" s="25">
        <f t="shared" ref="E111:AG111" si="16">E108-E109</f>
        <v>0</v>
      </c>
      <c r="F111" s="25">
        <f t="shared" si="16"/>
        <v>0</v>
      </c>
      <c r="G111" s="25">
        <f t="shared" si="16"/>
        <v>0</v>
      </c>
      <c r="H111" s="25">
        <f t="shared" si="16"/>
        <v>0</v>
      </c>
      <c r="I111" s="25">
        <f t="shared" si="16"/>
        <v>0</v>
      </c>
      <c r="J111" s="25">
        <f t="shared" si="16"/>
        <v>0</v>
      </c>
      <c r="K111" s="25">
        <f t="shared" si="16"/>
        <v>0</v>
      </c>
      <c r="L111" s="25">
        <f t="shared" si="16"/>
        <v>0</v>
      </c>
      <c r="M111" s="25">
        <f t="shared" si="16"/>
        <v>0</v>
      </c>
      <c r="N111" s="25">
        <f t="shared" si="16"/>
        <v>0</v>
      </c>
      <c r="O111" s="25">
        <f t="shared" si="16"/>
        <v>0</v>
      </c>
      <c r="P111" s="25">
        <f t="shared" si="16"/>
        <v>0</v>
      </c>
      <c r="Q111" s="25">
        <f t="shared" si="16"/>
        <v>0</v>
      </c>
      <c r="R111" s="25">
        <f t="shared" si="16"/>
        <v>0</v>
      </c>
      <c r="S111" s="25">
        <f t="shared" si="16"/>
        <v>0</v>
      </c>
      <c r="T111" s="25">
        <f t="shared" si="16"/>
        <v>0</v>
      </c>
      <c r="U111" s="25">
        <f t="shared" si="16"/>
        <v>0</v>
      </c>
      <c r="V111" s="25">
        <f t="shared" si="16"/>
        <v>0</v>
      </c>
      <c r="W111" s="25">
        <f t="shared" si="16"/>
        <v>0</v>
      </c>
      <c r="X111" s="25">
        <f t="shared" si="16"/>
        <v>0</v>
      </c>
      <c r="Y111" s="25">
        <f t="shared" si="16"/>
        <v>0</v>
      </c>
      <c r="Z111" s="25">
        <f t="shared" si="16"/>
        <v>0</v>
      </c>
      <c r="AA111" s="25">
        <f t="shared" si="16"/>
        <v>0</v>
      </c>
      <c r="AB111" s="25">
        <f t="shared" si="16"/>
        <v>0</v>
      </c>
      <c r="AC111" s="25">
        <f t="shared" si="16"/>
        <v>0</v>
      </c>
      <c r="AD111" s="25">
        <f t="shared" si="16"/>
        <v>0</v>
      </c>
      <c r="AE111" s="25">
        <f t="shared" si="16"/>
        <v>0</v>
      </c>
      <c r="AF111" s="25">
        <f t="shared" si="16"/>
        <v>0</v>
      </c>
      <c r="AG111" s="25">
        <f t="shared" si="16"/>
        <v>0</v>
      </c>
    </row>
    <row r="113" spans="2:33" x14ac:dyDescent="0.3">
      <c r="B113" s="9" t="s">
        <v>41</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row>
    <row r="114" spans="2:33" x14ac:dyDescent="0.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row>
    <row r="115" spans="2:33" x14ac:dyDescent="0.3">
      <c r="B115" s="3" t="s">
        <v>42</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row>
    <row r="116" spans="2:33" x14ac:dyDescent="0.3">
      <c r="B116" s="3" t="s">
        <v>47</v>
      </c>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row>
    <row r="117" spans="2:33" x14ac:dyDescent="0.3">
      <c r="B117" s="3" t="s">
        <v>43</v>
      </c>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row>
    <row r="118" spans="2:33" x14ac:dyDescent="0.3">
      <c r="B118" s="3" t="s">
        <v>44</v>
      </c>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row>
    <row r="119" spans="2:33" x14ac:dyDescent="0.3">
      <c r="B119" s="3" t="s">
        <v>45</v>
      </c>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row>
    <row r="120" spans="2:33" x14ac:dyDescent="0.3">
      <c r="B120" s="3" t="s">
        <v>46</v>
      </c>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row>
    <row r="122" spans="2:33" x14ac:dyDescent="0.3">
      <c r="B122" s="12" t="s">
        <v>13</v>
      </c>
      <c r="C122" s="10"/>
      <c r="D122" s="10">
        <v>1</v>
      </c>
      <c r="E122" s="10">
        <v>2</v>
      </c>
      <c r="F122" s="10">
        <v>3</v>
      </c>
      <c r="G122" s="10">
        <v>4</v>
      </c>
      <c r="H122" s="10">
        <v>5</v>
      </c>
      <c r="I122" s="10">
        <v>6</v>
      </c>
      <c r="J122" s="10">
        <v>7</v>
      </c>
      <c r="K122" s="10">
        <v>8</v>
      </c>
      <c r="L122" s="10">
        <v>9</v>
      </c>
      <c r="M122" s="10">
        <v>10</v>
      </c>
      <c r="N122" s="10">
        <v>11</v>
      </c>
      <c r="O122" s="10">
        <v>12</v>
      </c>
      <c r="P122" s="10">
        <v>13</v>
      </c>
      <c r="Q122" s="10">
        <v>14</v>
      </c>
      <c r="R122" s="10">
        <v>15</v>
      </c>
      <c r="S122" s="10">
        <v>16</v>
      </c>
      <c r="T122" s="10">
        <v>17</v>
      </c>
      <c r="U122" s="10">
        <v>18</v>
      </c>
      <c r="V122" s="10">
        <v>19</v>
      </c>
      <c r="W122" s="10">
        <v>20</v>
      </c>
      <c r="X122" s="10">
        <v>21</v>
      </c>
      <c r="Y122" s="10">
        <v>22</v>
      </c>
      <c r="Z122" s="10">
        <v>23</v>
      </c>
      <c r="AA122" s="10">
        <v>24</v>
      </c>
      <c r="AB122" s="10">
        <v>25</v>
      </c>
      <c r="AC122" s="10">
        <v>26</v>
      </c>
      <c r="AD122" s="10">
        <v>27</v>
      </c>
      <c r="AE122" s="10">
        <v>28</v>
      </c>
      <c r="AF122" s="10">
        <v>29</v>
      </c>
      <c r="AG122" s="10">
        <v>30</v>
      </c>
    </row>
    <row r="124" spans="2:33" x14ac:dyDescent="0.3">
      <c r="B124" s="3" t="s">
        <v>16</v>
      </c>
      <c r="C124" s="15"/>
      <c r="D124" s="22">
        <f>C40</f>
        <v>0</v>
      </c>
      <c r="E124" s="22">
        <f>D128</f>
        <v>0</v>
      </c>
      <c r="F124" s="22">
        <f>E128</f>
        <v>0</v>
      </c>
      <c r="G124" s="22">
        <f t="shared" ref="G124:V124" si="17">F128</f>
        <v>0</v>
      </c>
      <c r="H124" s="22">
        <f t="shared" si="17"/>
        <v>0</v>
      </c>
      <c r="I124" s="22">
        <f t="shared" si="17"/>
        <v>0</v>
      </c>
      <c r="J124" s="22">
        <f t="shared" si="17"/>
        <v>0</v>
      </c>
      <c r="K124" s="22">
        <f t="shared" si="17"/>
        <v>0</v>
      </c>
      <c r="L124" s="22">
        <f t="shared" si="17"/>
        <v>0</v>
      </c>
      <c r="M124" s="22">
        <f t="shared" si="17"/>
        <v>0</v>
      </c>
      <c r="N124" s="22">
        <f t="shared" si="17"/>
        <v>0</v>
      </c>
      <c r="O124" s="22">
        <f t="shared" si="17"/>
        <v>0</v>
      </c>
      <c r="P124" s="22">
        <f t="shared" si="17"/>
        <v>0</v>
      </c>
      <c r="Q124" s="22">
        <f t="shared" si="17"/>
        <v>0</v>
      </c>
      <c r="R124" s="22">
        <f t="shared" si="17"/>
        <v>0</v>
      </c>
      <c r="S124" s="22">
        <f t="shared" si="17"/>
        <v>0</v>
      </c>
      <c r="T124" s="22">
        <f t="shared" si="17"/>
        <v>0</v>
      </c>
      <c r="U124" s="22">
        <f t="shared" si="17"/>
        <v>0</v>
      </c>
      <c r="V124" s="22">
        <f t="shared" si="17"/>
        <v>0</v>
      </c>
      <c r="W124" s="22">
        <f>V128</f>
        <v>0</v>
      </c>
      <c r="X124" s="22">
        <f t="shared" ref="X124:AG124" si="18">W128</f>
        <v>0</v>
      </c>
      <c r="Y124" s="22">
        <f t="shared" si="18"/>
        <v>0</v>
      </c>
      <c r="Z124" s="22">
        <f t="shared" si="18"/>
        <v>0</v>
      </c>
      <c r="AA124" s="22">
        <f t="shared" si="18"/>
        <v>0</v>
      </c>
      <c r="AB124" s="22">
        <f t="shared" si="18"/>
        <v>0</v>
      </c>
      <c r="AC124" s="22">
        <f t="shared" si="18"/>
        <v>0</v>
      </c>
      <c r="AD124" s="22">
        <f t="shared" si="18"/>
        <v>0</v>
      </c>
      <c r="AE124" s="22">
        <f t="shared" si="18"/>
        <v>0</v>
      </c>
      <c r="AF124" s="22">
        <f t="shared" si="18"/>
        <v>0</v>
      </c>
      <c r="AG124" s="22">
        <f t="shared" si="18"/>
        <v>0</v>
      </c>
    </row>
    <row r="125" spans="2:33" x14ac:dyDescent="0.3">
      <c r="B125" s="3" t="s">
        <v>14</v>
      </c>
      <c r="D125" s="22">
        <f>D106</f>
        <v>0</v>
      </c>
      <c r="E125" s="22">
        <f t="shared" ref="E125:AG125" si="19">E106</f>
        <v>0</v>
      </c>
      <c r="F125" s="22">
        <f t="shared" si="19"/>
        <v>0</v>
      </c>
      <c r="G125" s="22">
        <f t="shared" si="19"/>
        <v>0</v>
      </c>
      <c r="H125" s="22">
        <f t="shared" si="19"/>
        <v>0</v>
      </c>
      <c r="I125" s="22">
        <f t="shared" si="19"/>
        <v>0</v>
      </c>
      <c r="J125" s="22">
        <f t="shared" si="19"/>
        <v>0</v>
      </c>
      <c r="K125" s="22">
        <f t="shared" si="19"/>
        <v>0</v>
      </c>
      <c r="L125" s="22">
        <f t="shared" si="19"/>
        <v>0</v>
      </c>
      <c r="M125" s="22">
        <f t="shared" si="19"/>
        <v>0</v>
      </c>
      <c r="N125" s="22">
        <f t="shared" si="19"/>
        <v>0</v>
      </c>
      <c r="O125" s="22">
        <f t="shared" si="19"/>
        <v>0</v>
      </c>
      <c r="P125" s="22">
        <f t="shared" si="19"/>
        <v>0</v>
      </c>
      <c r="Q125" s="22">
        <f t="shared" si="19"/>
        <v>0</v>
      </c>
      <c r="R125" s="22">
        <f t="shared" si="19"/>
        <v>0</v>
      </c>
      <c r="S125" s="22">
        <f t="shared" si="19"/>
        <v>0</v>
      </c>
      <c r="T125" s="22">
        <f t="shared" si="19"/>
        <v>0</v>
      </c>
      <c r="U125" s="22">
        <f t="shared" si="19"/>
        <v>0</v>
      </c>
      <c r="V125" s="22">
        <f t="shared" si="19"/>
        <v>0</v>
      </c>
      <c r="W125" s="22">
        <f t="shared" si="19"/>
        <v>0</v>
      </c>
      <c r="X125" s="22">
        <f t="shared" si="19"/>
        <v>0</v>
      </c>
      <c r="Y125" s="22">
        <f t="shared" si="19"/>
        <v>0</v>
      </c>
      <c r="Z125" s="22">
        <f t="shared" si="19"/>
        <v>0</v>
      </c>
      <c r="AA125" s="22">
        <f t="shared" si="19"/>
        <v>0</v>
      </c>
      <c r="AB125" s="22">
        <f t="shared" si="19"/>
        <v>0</v>
      </c>
      <c r="AC125" s="22">
        <f t="shared" si="19"/>
        <v>0</v>
      </c>
      <c r="AD125" s="22">
        <f t="shared" si="19"/>
        <v>0</v>
      </c>
      <c r="AE125" s="22">
        <f t="shared" si="19"/>
        <v>0</v>
      </c>
      <c r="AF125" s="22">
        <f t="shared" si="19"/>
        <v>0</v>
      </c>
      <c r="AG125" s="22">
        <f t="shared" si="19"/>
        <v>0</v>
      </c>
    </row>
    <row r="126" spans="2:33" x14ac:dyDescent="0.3">
      <c r="B126" s="3" t="s">
        <v>15</v>
      </c>
      <c r="D126" s="22">
        <f>-D118</f>
        <v>0</v>
      </c>
      <c r="E126" s="22">
        <f t="shared" ref="E126:AG126" si="20">-E118</f>
        <v>0</v>
      </c>
      <c r="F126" s="22">
        <f t="shared" si="20"/>
        <v>0</v>
      </c>
      <c r="G126" s="22">
        <f t="shared" si="20"/>
        <v>0</v>
      </c>
      <c r="H126" s="22">
        <f t="shared" si="20"/>
        <v>0</v>
      </c>
      <c r="I126" s="22">
        <f t="shared" si="20"/>
        <v>0</v>
      </c>
      <c r="J126" s="22">
        <f t="shared" si="20"/>
        <v>0</v>
      </c>
      <c r="K126" s="22">
        <f t="shared" si="20"/>
        <v>0</v>
      </c>
      <c r="L126" s="22">
        <f t="shared" si="20"/>
        <v>0</v>
      </c>
      <c r="M126" s="22">
        <f t="shared" si="20"/>
        <v>0</v>
      </c>
      <c r="N126" s="22">
        <f t="shared" si="20"/>
        <v>0</v>
      </c>
      <c r="O126" s="22">
        <f t="shared" si="20"/>
        <v>0</v>
      </c>
      <c r="P126" s="22">
        <f t="shared" si="20"/>
        <v>0</v>
      </c>
      <c r="Q126" s="22">
        <f t="shared" si="20"/>
        <v>0</v>
      </c>
      <c r="R126" s="22">
        <f t="shared" si="20"/>
        <v>0</v>
      </c>
      <c r="S126" s="22">
        <f t="shared" si="20"/>
        <v>0</v>
      </c>
      <c r="T126" s="22">
        <f t="shared" si="20"/>
        <v>0</v>
      </c>
      <c r="U126" s="22">
        <f t="shared" si="20"/>
        <v>0</v>
      </c>
      <c r="V126" s="22">
        <f t="shared" si="20"/>
        <v>0</v>
      </c>
      <c r="W126" s="22">
        <f t="shared" si="20"/>
        <v>0</v>
      </c>
      <c r="X126" s="22">
        <f t="shared" si="20"/>
        <v>0</v>
      </c>
      <c r="Y126" s="22">
        <f t="shared" si="20"/>
        <v>0</v>
      </c>
      <c r="Z126" s="22">
        <f t="shared" si="20"/>
        <v>0</v>
      </c>
      <c r="AA126" s="22">
        <f t="shared" si="20"/>
        <v>0</v>
      </c>
      <c r="AB126" s="22">
        <f t="shared" si="20"/>
        <v>0</v>
      </c>
      <c r="AC126" s="22">
        <f t="shared" si="20"/>
        <v>0</v>
      </c>
      <c r="AD126" s="22">
        <f t="shared" si="20"/>
        <v>0</v>
      </c>
      <c r="AE126" s="22">
        <f t="shared" si="20"/>
        <v>0</v>
      </c>
      <c r="AF126" s="22">
        <f t="shared" si="20"/>
        <v>0</v>
      </c>
      <c r="AG126" s="22">
        <f t="shared" si="20"/>
        <v>0</v>
      </c>
    </row>
    <row r="127" spans="2:33" x14ac:dyDescent="0.3">
      <c r="B127" s="3" t="s">
        <v>26</v>
      </c>
      <c r="D127" s="22">
        <f>D125+D126</f>
        <v>0</v>
      </c>
      <c r="E127" s="22">
        <f t="shared" ref="E127:AG127" si="21">E125+E126</f>
        <v>0</v>
      </c>
      <c r="F127" s="22">
        <f t="shared" si="21"/>
        <v>0</v>
      </c>
      <c r="G127" s="22">
        <f t="shared" si="21"/>
        <v>0</v>
      </c>
      <c r="H127" s="22">
        <f t="shared" si="21"/>
        <v>0</v>
      </c>
      <c r="I127" s="22">
        <f t="shared" si="21"/>
        <v>0</v>
      </c>
      <c r="J127" s="22">
        <f t="shared" si="21"/>
        <v>0</v>
      </c>
      <c r="K127" s="22">
        <f t="shared" si="21"/>
        <v>0</v>
      </c>
      <c r="L127" s="22">
        <f t="shared" si="21"/>
        <v>0</v>
      </c>
      <c r="M127" s="22">
        <f t="shared" si="21"/>
        <v>0</v>
      </c>
      <c r="N127" s="22">
        <f t="shared" si="21"/>
        <v>0</v>
      </c>
      <c r="O127" s="22">
        <f t="shared" si="21"/>
        <v>0</v>
      </c>
      <c r="P127" s="22">
        <f t="shared" si="21"/>
        <v>0</v>
      </c>
      <c r="Q127" s="22">
        <f t="shared" si="21"/>
        <v>0</v>
      </c>
      <c r="R127" s="22">
        <f t="shared" si="21"/>
        <v>0</v>
      </c>
      <c r="S127" s="22">
        <f t="shared" si="21"/>
        <v>0</v>
      </c>
      <c r="T127" s="22">
        <f t="shared" si="21"/>
        <v>0</v>
      </c>
      <c r="U127" s="22">
        <f t="shared" si="21"/>
        <v>0</v>
      </c>
      <c r="V127" s="22">
        <f t="shared" si="21"/>
        <v>0</v>
      </c>
      <c r="W127" s="22">
        <f t="shared" si="21"/>
        <v>0</v>
      </c>
      <c r="X127" s="22">
        <f t="shared" si="21"/>
        <v>0</v>
      </c>
      <c r="Y127" s="22">
        <f t="shared" si="21"/>
        <v>0</v>
      </c>
      <c r="Z127" s="22">
        <f t="shared" si="21"/>
        <v>0</v>
      </c>
      <c r="AA127" s="22">
        <f t="shared" si="21"/>
        <v>0</v>
      </c>
      <c r="AB127" s="22">
        <f t="shared" si="21"/>
        <v>0</v>
      </c>
      <c r="AC127" s="22">
        <f t="shared" si="21"/>
        <v>0</v>
      </c>
      <c r="AD127" s="22">
        <f t="shared" si="21"/>
        <v>0</v>
      </c>
      <c r="AE127" s="22">
        <f t="shared" si="21"/>
        <v>0</v>
      </c>
      <c r="AF127" s="22">
        <f t="shared" si="21"/>
        <v>0</v>
      </c>
      <c r="AG127" s="22">
        <f t="shared" si="21"/>
        <v>0</v>
      </c>
    </row>
    <row r="128" spans="2:33" x14ac:dyDescent="0.3">
      <c r="B128" s="3" t="s">
        <v>17</v>
      </c>
      <c r="D128" s="22">
        <f>D124-D126</f>
        <v>0</v>
      </c>
      <c r="E128" s="22">
        <f>E124-E126</f>
        <v>0</v>
      </c>
      <c r="F128" s="22">
        <f t="shared" ref="F128:AG128" si="22">F124-F126</f>
        <v>0</v>
      </c>
      <c r="G128" s="22">
        <f t="shared" si="22"/>
        <v>0</v>
      </c>
      <c r="H128" s="22">
        <f t="shared" si="22"/>
        <v>0</v>
      </c>
      <c r="I128" s="22">
        <f t="shared" si="22"/>
        <v>0</v>
      </c>
      <c r="J128" s="22">
        <f t="shared" si="22"/>
        <v>0</v>
      </c>
      <c r="K128" s="22">
        <f t="shared" si="22"/>
        <v>0</v>
      </c>
      <c r="L128" s="22">
        <f t="shared" si="22"/>
        <v>0</v>
      </c>
      <c r="M128" s="22">
        <f t="shared" si="22"/>
        <v>0</v>
      </c>
      <c r="N128" s="22">
        <f t="shared" si="22"/>
        <v>0</v>
      </c>
      <c r="O128" s="22">
        <f t="shared" si="22"/>
        <v>0</v>
      </c>
      <c r="P128" s="22">
        <f t="shared" si="22"/>
        <v>0</v>
      </c>
      <c r="Q128" s="22">
        <f t="shared" si="22"/>
        <v>0</v>
      </c>
      <c r="R128" s="22">
        <f t="shared" si="22"/>
        <v>0</v>
      </c>
      <c r="S128" s="22">
        <f t="shared" si="22"/>
        <v>0</v>
      </c>
      <c r="T128" s="22">
        <f t="shared" si="22"/>
        <v>0</v>
      </c>
      <c r="U128" s="22">
        <f t="shared" si="22"/>
        <v>0</v>
      </c>
      <c r="V128" s="22">
        <f t="shared" si="22"/>
        <v>0</v>
      </c>
      <c r="W128" s="22">
        <f t="shared" si="22"/>
        <v>0</v>
      </c>
      <c r="X128" s="22">
        <f t="shared" si="22"/>
        <v>0</v>
      </c>
      <c r="Y128" s="22">
        <f t="shared" si="22"/>
        <v>0</v>
      </c>
      <c r="Z128" s="22">
        <f t="shared" si="22"/>
        <v>0</v>
      </c>
      <c r="AA128" s="22">
        <f t="shared" si="22"/>
        <v>0</v>
      </c>
      <c r="AB128" s="22">
        <f t="shared" si="22"/>
        <v>0</v>
      </c>
      <c r="AC128" s="22">
        <f t="shared" si="22"/>
        <v>0</v>
      </c>
      <c r="AD128" s="22">
        <f t="shared" si="22"/>
        <v>0</v>
      </c>
      <c r="AE128" s="22">
        <f t="shared" si="22"/>
        <v>0</v>
      </c>
      <c r="AF128" s="22">
        <f t="shared" si="22"/>
        <v>0</v>
      </c>
      <c r="AG128" s="22">
        <f t="shared" si="22"/>
        <v>0</v>
      </c>
    </row>
  </sheetData>
  <sheetProtection algorithmName="SHA-512" hashValue="AW61aRLJWKRJpA+XPzhWMgf2F2/Sm0YdYZP79xJTQG522Zb/ijWDcs/nCAu8mcKhRqEheDxnerIJXOXrqFe8vw==" saltValue="vCjHROs/kAJzWRqDuWly+w==" spinCount="100000" sheet="1" selectLockedCells="1"/>
  <mergeCells count="7">
    <mergeCell ref="X67:AG67"/>
    <mergeCell ref="D85:F85"/>
    <mergeCell ref="B7:C7"/>
    <mergeCell ref="B9:C9"/>
    <mergeCell ref="F7:K18"/>
    <mergeCell ref="C34:D34"/>
    <mergeCell ref="D67:W67"/>
  </mergeCells>
  <dataValidations count="3">
    <dataValidation type="decimal" allowBlank="1" showInputMessage="1" showErrorMessage="1" sqref="C48" xr:uid="{7A85E16F-38E9-4586-B4CB-D90731EA6A96}">
      <formula1>0.1</formula1>
      <formula2>30</formula2>
    </dataValidation>
    <dataValidation type="decimal" allowBlank="1" showInputMessage="1" showErrorMessage="1" sqref="C50" xr:uid="{01B2149A-3188-4C56-9F58-6BC74587FA42}">
      <formula1>0</formula1>
      <formula2>0.1</formula2>
    </dataValidation>
    <dataValidation type="decimal" operator="greaterThan" allowBlank="1" showInputMessage="1" showErrorMessage="1" sqref="C63:C65" xr:uid="{1E231BD1-2416-447E-9289-4F0E40D5F53A}">
      <formula1>0</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90B629BE-C807-4388-9964-F83C29222EC5}">
            <x14:iconSet iconSet="3Symbols2" custom="1">
              <x14:cfvo type="percent">
                <xm:f>0</xm:f>
              </x14:cfvo>
              <x14:cfvo type="num">
                <xm:f>1</xm:f>
              </x14:cfvo>
              <x14:cfvo type="num" gte="0">
                <xm:f>1</xm:f>
              </x14:cfvo>
              <x14:cfIcon iconSet="3Symbols2" iconId="0"/>
              <x14:cfIcon iconSet="3Symbols2" iconId="2"/>
              <x14:cfIcon iconSet="3Symbols2" iconId="0"/>
            </x14:iconSet>
          </x14:cfRule>
          <xm:sqref>D35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vt:lpstr>
      <vt:lpstr>BP projet Candidat (1)</vt:lpstr>
      <vt:lpstr>BP simplifié CRE (2)</vt:lpstr>
    </vt:vector>
  </TitlesOfParts>
  <Company>COMMISSION DE REGULATION DE L'ENERGIE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Edouard Le Bret</dc:creator>
  <cp:lastModifiedBy>Elsa Merckel</cp:lastModifiedBy>
  <dcterms:created xsi:type="dcterms:W3CDTF">2014-03-13T16:25:19Z</dcterms:created>
  <dcterms:modified xsi:type="dcterms:W3CDTF">2022-12-22T21:24:01Z</dcterms:modified>
</cp:coreProperties>
</file>