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1\cre\DDM\Tarification et Concurrence\18 - TRV électricité\Tarifs de vente NE\2020_Proposition tarifaire\mouvement Août\Grilles et impacts factures\"/>
    </mc:Choice>
  </mc:AlternateContent>
  <bookViews>
    <workbookView xWindow="0" yWindow="0" windowWidth="28800" windowHeight="11070" tabRatio="744"/>
  </bookViews>
  <sheets>
    <sheet name="Présentation" sheetId="18" r:id="rId1"/>
    <sheet name="Postes Horosaisonniers" sheetId="15" r:id="rId2"/>
    <sheet name="BDD" sheetId="2" r:id="rId3"/>
    <sheet name="TURPE" sheetId="3" r:id="rId4"/>
    <sheet name="Energie" sheetId="4" r:id="rId5"/>
    <sheet name="Capacité" sheetId="5" r:id="rId6"/>
    <sheet name="Coûts commerciaux" sheetId="6" r:id="rId7"/>
    <sheet name="TRV hors rémunération normale" sheetId="8" r:id="rId8"/>
    <sheet name="Rémunération normale" sheetId="7" r:id="rId9"/>
    <sheet name="Rattrapage" sheetId="20" r:id="rId10"/>
    <sheet name="TRV Cible" sheetId="9" r:id="rId11"/>
    <sheet name="TRV proposé" sheetId="11" r:id="rId12"/>
  </sheets>
  <definedNames>
    <definedName name="_xlnm.Print_Area" localSheetId="2">BDD!$B$2:$M$61</definedName>
    <definedName name="_xlnm.Print_Area" localSheetId="5">Capacité!$B$2:$L$61</definedName>
    <definedName name="_xlnm.Print_Area" localSheetId="6">'Coûts commerciaux'!$B$2:$L$61</definedName>
    <definedName name="_xlnm.Print_Area" localSheetId="4">Energie!$B$2:$M$61</definedName>
    <definedName name="_xlnm.Print_Area" localSheetId="1">'Postes Horosaisonniers'!$B$3:$K$29</definedName>
    <definedName name="_xlnm.Print_Area" localSheetId="0">Présentation!$A$2:$I$32</definedName>
    <definedName name="_xlnm.Print_Area" localSheetId="9">Rattrapage!$B$2:$L$62</definedName>
    <definedName name="_xlnm.Print_Area" localSheetId="8">'Rémunération normale'!$B$2:$AO$61</definedName>
    <definedName name="_xlnm.Print_Area" localSheetId="10">'TRV Cible'!$B$2:$L$84</definedName>
    <definedName name="_xlnm.Print_Area" localSheetId="7">'TRV hors rémunération normale'!$B$2:$L$61</definedName>
    <definedName name="_xlnm.Print_Area" localSheetId="11">'TRV proposé'!$B$2:$L$61</definedName>
    <definedName name="_xlnm.Print_Area" localSheetId="3">TURPE!$B$2:$L$61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7" i="9" l="1"/>
  <c r="F68" i="9"/>
  <c r="H69" i="9"/>
  <c r="F70" i="9"/>
  <c r="D71" i="9"/>
  <c r="I71" i="9" s="1"/>
  <c r="H71" i="9"/>
  <c r="F72" i="9"/>
  <c r="E68" i="9"/>
  <c r="E70" i="9"/>
  <c r="E72" i="9"/>
  <c r="E67" i="9"/>
  <c r="G68" i="9"/>
  <c r="E69" i="9"/>
  <c r="G70" i="9"/>
  <c r="E71" i="9"/>
  <c r="G72" i="9"/>
  <c r="G67" i="9"/>
  <c r="G69" i="9"/>
  <c r="G71" i="9"/>
  <c r="F67" i="9"/>
  <c r="H68" i="9"/>
  <c r="F69" i="9"/>
  <c r="H70" i="9"/>
  <c r="F71" i="9"/>
  <c r="H72" i="9"/>
  <c r="D68" i="9" l="1"/>
  <c r="D70" i="9"/>
  <c r="D67" i="9"/>
  <c r="D72" i="9"/>
  <c r="D69" i="9"/>
  <c r="L71" i="9"/>
  <c r="D77" i="9" s="1"/>
  <c r="I77" i="9" l="1"/>
  <c r="H77" i="9"/>
  <c r="I69" i="9"/>
  <c r="E77" i="9"/>
  <c r="I72" i="9"/>
  <c r="F77" i="9"/>
  <c r="I67" i="9"/>
  <c r="L67" i="9" s="1"/>
  <c r="D73" i="9" s="1"/>
  <c r="I70" i="9"/>
  <c r="L70" i="9" s="1"/>
  <c r="D76" i="9" s="1"/>
  <c r="I68" i="9"/>
  <c r="L68" i="9" s="1"/>
  <c r="D74" i="9" s="1"/>
  <c r="G77" i="9"/>
  <c r="L72" i="9" l="1"/>
  <c r="I74" i="9"/>
  <c r="G74" i="9"/>
  <c r="E74" i="9"/>
  <c r="H74" i="9"/>
  <c r="F74" i="9"/>
  <c r="I73" i="9"/>
  <c r="E73" i="9"/>
  <c r="H73" i="9"/>
  <c r="F73" i="9"/>
  <c r="G73" i="9"/>
  <c r="I76" i="9"/>
  <c r="H76" i="9"/>
  <c r="G76" i="9"/>
  <c r="F76" i="9"/>
  <c r="E76" i="9"/>
  <c r="L69" i="9"/>
  <c r="H75" i="9" l="1"/>
  <c r="E75" i="9"/>
  <c r="F75" i="9"/>
  <c r="G75" i="9"/>
  <c r="D75" i="9"/>
  <c r="I75" i="9"/>
  <c r="H78" i="9"/>
  <c r="E78" i="9"/>
  <c r="E79" i="9" s="1"/>
  <c r="G78" i="9"/>
  <c r="F78" i="9"/>
  <c r="D78" i="9"/>
  <c r="I78" i="9"/>
  <c r="I79" i="9" l="1"/>
  <c r="I80" i="9" s="1"/>
  <c r="G79" i="9"/>
  <c r="G80" i="9" s="1"/>
  <c r="H79" i="9"/>
  <c r="F79" i="9"/>
  <c r="F80" i="9" s="1"/>
  <c r="E80" i="9"/>
  <c r="D79" i="9"/>
  <c r="H80" i="9" l="1"/>
  <c r="H81" i="9" s="1"/>
  <c r="E81" i="9"/>
  <c r="F81" i="9"/>
  <c r="D80" i="9"/>
  <c r="I81" i="9"/>
  <c r="G81" i="9"/>
  <c r="H82" i="9" l="1"/>
  <c r="I82" i="9"/>
  <c r="F82" i="9"/>
  <c r="G82" i="9"/>
  <c r="D81" i="9"/>
  <c r="E82" i="9"/>
  <c r="E83" i="9" l="1"/>
  <c r="G83" i="9"/>
  <c r="I83" i="9"/>
  <c r="D82" i="9"/>
  <c r="F83" i="9"/>
  <c r="H83" i="9"/>
  <c r="H84" i="9" l="1"/>
  <c r="D83" i="9"/>
  <c r="G84" i="9"/>
  <c r="F84" i="9"/>
  <c r="I84" i="9"/>
  <c r="E84" i="9"/>
  <c r="D84" i="9" l="1"/>
</calcChain>
</file>

<file path=xl/sharedStrings.xml><?xml version="1.0" encoding="utf-8"?>
<sst xmlns="http://schemas.openxmlformats.org/spreadsheetml/2006/main" count="3672" uniqueCount="131">
  <si>
    <t>Type</t>
  </si>
  <si>
    <t>Option</t>
  </si>
  <si>
    <t>Puissance</t>
  </si>
  <si>
    <t>Nombre de sites</t>
  </si>
  <si>
    <t>RES</t>
  </si>
  <si>
    <t>BASE</t>
  </si>
  <si>
    <t>EJP</t>
  </si>
  <si>
    <t>HPHC</t>
  </si>
  <si>
    <t>TEMPO</t>
  </si>
  <si>
    <t>PRO</t>
  </si>
  <si>
    <t>EP</t>
  </si>
  <si>
    <t/>
  </si>
  <si>
    <t>TRV Cible</t>
  </si>
  <si>
    <t>Risque thermo</t>
  </si>
  <si>
    <t>Risque conso</t>
  </si>
  <si>
    <t>Risque portefeuille</t>
  </si>
  <si>
    <t>Risque capacité</t>
  </si>
  <si>
    <t>Risque Portefeuille</t>
  </si>
  <si>
    <t>Risque Capacité</t>
  </si>
  <si>
    <t>Postes de l'empilement</t>
  </si>
  <si>
    <t>Coefficient de recalage</t>
  </si>
  <si>
    <t>Prix moyennés</t>
  </si>
  <si>
    <t>TRV proposé</t>
  </si>
  <si>
    <t>Consommation poste 1 en MWh</t>
  </si>
  <si>
    <t>Consommation poste 2 en MWh</t>
  </si>
  <si>
    <t>Consommation poste 3 en MWh</t>
  </si>
  <si>
    <t>Consommation poste 4 en MWh</t>
  </si>
  <si>
    <t>Consommation poste 5 en MWh</t>
  </si>
  <si>
    <t>Consommation poste 6 en MWh</t>
  </si>
  <si>
    <t>Consommation totale en MWh</t>
  </si>
  <si>
    <t>Ratio pour les TEMPO Résidentiels</t>
  </si>
  <si>
    <t>PV poste 1 en €/MWh</t>
  </si>
  <si>
    <t>PV poste 2 en €/MWh</t>
  </si>
  <si>
    <t>PV poste 3 en €/MWh</t>
  </si>
  <si>
    <t>PV poste 4 en €/MWh</t>
  </si>
  <si>
    <t>PV poste 5 en €/MWh</t>
  </si>
  <si>
    <t>PV poste 6 en €/MWh</t>
  </si>
  <si>
    <t>Risque lié à la thermosensibilité</t>
  </si>
  <si>
    <t>Risque lié à la consommation autre que themosensibilité</t>
  </si>
  <si>
    <t>Risque "autres"</t>
  </si>
  <si>
    <t>Puissance totale</t>
  </si>
  <si>
    <t>RES1-P1</t>
  </si>
  <si>
    <t>RES2-P1</t>
  </si>
  <si>
    <t>RES2-P2</t>
  </si>
  <si>
    <t>PRO1-P1</t>
  </si>
  <si>
    <t>PRO2-P1</t>
  </si>
  <si>
    <t>PRO2-P2</t>
  </si>
  <si>
    <t>PRO5-P1</t>
  </si>
  <si>
    <t>RES11-P1</t>
  </si>
  <si>
    <t>RES3-P1</t>
  </si>
  <si>
    <t>RES3-P2</t>
  </si>
  <si>
    <t>RES4-P2</t>
  </si>
  <si>
    <t>PRO3-P1</t>
  </si>
  <si>
    <t>PRO3-P2</t>
  </si>
  <si>
    <t>PRO4-P2</t>
  </si>
  <si>
    <t>RES3-P3</t>
  </si>
  <si>
    <t>RES3-P4</t>
  </si>
  <si>
    <t>RES3-P5</t>
  </si>
  <si>
    <t>RES3-P6</t>
  </si>
  <si>
    <t>RES4-P1</t>
  </si>
  <si>
    <t>PRO3-P3</t>
  </si>
  <si>
    <t>PRO3-P4</t>
  </si>
  <si>
    <t>PRO3-P5</t>
  </si>
  <si>
    <t>PRO3-P6</t>
  </si>
  <si>
    <t>PRO4-P1</t>
  </si>
  <si>
    <t>Correspondances entre les postes horosaisonniers et les profils</t>
  </si>
  <si>
    <t>RES1</t>
  </si>
  <si>
    <t>PRO1</t>
  </si>
  <si>
    <t>RES11</t>
  </si>
  <si>
    <t>RES4</t>
  </si>
  <si>
    <t>PRO4</t>
  </si>
  <si>
    <t>RES2</t>
  </si>
  <si>
    <t>PRO2</t>
  </si>
  <si>
    <t>RES3</t>
  </si>
  <si>
    <t>Profil</t>
  </si>
  <si>
    <t>Poste 1</t>
  </si>
  <si>
    <t>Poste 2</t>
  </si>
  <si>
    <t>Poste 3</t>
  </si>
  <si>
    <t>Poste 4</t>
  </si>
  <si>
    <t>Poste 5</t>
  </si>
  <si>
    <t>Poste 6</t>
  </si>
  <si>
    <t>Dénomination des postes horosaisonniers</t>
  </si>
  <si>
    <t>PRO3</t>
  </si>
  <si>
    <t>PRO5</t>
  </si>
  <si>
    <t>Heures Pleines</t>
  </si>
  <si>
    <t>Heures Creuses</t>
  </si>
  <si>
    <t>Heures de Pointe Mobile</t>
  </si>
  <si>
    <t>Heures Normales</t>
  </si>
  <si>
    <t>Jours bleus
heures creuses</t>
  </si>
  <si>
    <t>Jours bleus
heures pleines</t>
  </si>
  <si>
    <t>Jours blancs
heures creuses</t>
  </si>
  <si>
    <t>Jours blancs
heures pleines</t>
  </si>
  <si>
    <t>Jours rouges
heures creuses</t>
  </si>
  <si>
    <t>Jours rouges
heures pleines</t>
  </si>
  <si>
    <t>Niveau de rémunération normale</t>
  </si>
  <si>
    <t>Niveau moyen du TRV hors rémunération normale</t>
  </si>
  <si>
    <t>€/MWh</t>
  </si>
  <si>
    <t>Prix recalés par puissance</t>
  </si>
  <si>
    <t>Coûts commerciaux répartis à 50-50 entre la part fixe et la part variable</t>
  </si>
  <si>
    <t>Empilement hors rémunération normale de l'activité de fourniture</t>
  </si>
  <si>
    <t>Part fixe en €/an</t>
  </si>
  <si>
    <t>Part puissance en €/kVA</t>
  </si>
  <si>
    <t>PV poste 1 en c€/kWh</t>
  </si>
  <si>
    <t>PV poste 2 en c€/kWh</t>
  </si>
  <si>
    <t>PV poste 3 en c€/kWh</t>
  </si>
  <si>
    <t>PV poste 4 en c€/kWh</t>
  </si>
  <si>
    <t>PV poste 5 en c€/kWh</t>
  </si>
  <si>
    <t>PV poste 6 en c€/kWh</t>
  </si>
  <si>
    <t>Rémunération normale de l'activité de fourniture</t>
  </si>
  <si>
    <t>BASE ≤ 6kVA</t>
  </si>
  <si>
    <t>BASE &gt; 6kVA</t>
  </si>
  <si>
    <t>Coût de l'approvisionnement en capacité</t>
  </si>
  <si>
    <t>Description</t>
  </si>
  <si>
    <t>Acronymes utilisés</t>
  </si>
  <si>
    <t>Avertissement</t>
  </si>
  <si>
    <t>Contact</t>
  </si>
  <si>
    <t>opendata@cre.fr</t>
  </si>
  <si>
    <t>Données relatives à la construction des tarifs réglementés de vente d’électricité</t>
  </si>
  <si>
    <t>PV</t>
  </si>
  <si>
    <t>Part Variable</t>
  </si>
  <si>
    <t>C3S</t>
  </si>
  <si>
    <t xml:space="preserve">Contribution Sociale de Solidarité des Sociétés </t>
  </si>
  <si>
    <t>Coût de l'approvisionnement en énergie</t>
  </si>
  <si>
    <t>Le niveau du TRVE est construit pour refléter le coût pour un fournisseur s'approvisionnant à l'ARENH et au marché.
La CRE avait annoncé dans ses précédentes propositions tarifaires qu’elle retenait une structure des tarifs calculée selon un approvisionnement au marché seulement quand les prix de marché étaient inférieurs à l’ARENH et selon un approvisionnement à l’ARENH et un complément d’approvisionnement au marché sinon. 
La CRE a donc proposé de constuire la structure selon un approvisionnement à l'ARENH et un complément au marché.</t>
  </si>
  <si>
    <t>Intègre les frais de C3S et les coûts des écarts du périmètre d'équilibre (0,56€/MWh)</t>
  </si>
  <si>
    <t>Rattrapage tarifaire</t>
  </si>
  <si>
    <t>Cet onglet présente le TRV cible c'est-à-dire le TRV construit par empilement des coûts avant application de l'arrêté des ministres défini par l'article R. 337-20-1 du code de l'énergie encadrant la structure et avant la prise en compte des arrondis.</t>
  </si>
  <si>
    <t>Le fichier présenté ici a pour objectif d'illustrer la construction du tarif réglementé de vente d'électricité décrite dans la délibération de la CRE du 2 juillet 2020 portant proposition des tarifs réglementés de vente d’électricité.</t>
  </si>
  <si>
    <t>La publication de ce fichier répond à un souci de transparence et de lisibilité et vise à éclairer les acteurs concernés sur les calculs ayant conduit à l'adoption de ces grilles tarifaires.
Ce fichier ne fait pas partie intégrante de la délibération de la CRE du 2 juillet 2020</t>
  </si>
  <si>
    <t>Données de consommation du portefeuille d'EDF à température normale pour 2019</t>
  </si>
  <si>
    <t>TURPE moyen optimisé sur la base de données clients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</si>
</sst>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_-* #,##0\ _€_-;\-* #,##0\ _€_-;_-* &quot;-&quot;??\ _€_-;_-@_-"/>
    <numFmt numFmtId="166" formatCode="0.0"/>
    <numFmt numFmtId="167" formatCode="0.0000"/>
    <numFmt numFmtId="168" formatCode="0.000000"/>
  </numFmts>
  <fonts count="16" x14ac:knownFonts="1">
    <font>
      <sz val="10"/>
      <color theme="1"/>
      <name val="Franklin Gothic Book"/>
      <family val="2"/>
    </font>
    <font>
      <sz val="10"/>
      <color theme="1"/>
      <name val="Franklin Gothic Book"/>
      <family val="2"/>
    </font>
    <font>
      <b/>
      <sz val="16"/>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11"/>
      <color theme="1"/>
      <name val="Calibri"/>
      <family val="2"/>
      <scheme val="minor"/>
    </font>
    <font>
      <b/>
      <sz val="10"/>
      <color theme="1"/>
      <name val="Franklin Gothic Book"/>
      <family val="2"/>
    </font>
    <font>
      <b/>
      <sz val="15"/>
      <color theme="3"/>
      <name val="Franklin Gothic Book"/>
      <family val="2"/>
    </font>
    <font>
      <b/>
      <sz val="13"/>
      <color theme="3"/>
      <name val="Franklin Gothic Book"/>
      <family val="2"/>
    </font>
    <font>
      <b/>
      <sz val="15"/>
      <color theme="6"/>
      <name val="Franklin Gothic Book"/>
      <family val="2"/>
    </font>
    <font>
      <b/>
      <sz val="13"/>
      <color theme="6"/>
      <name val="Franklin Gothic Book"/>
      <family val="2"/>
    </font>
    <font>
      <sz val="11"/>
      <color theme="1"/>
      <name val="Franklin Gothic Book"/>
      <family val="2"/>
    </font>
    <font>
      <b/>
      <sz val="11"/>
      <color theme="1"/>
      <name val="Franklin Gothic Book"/>
      <family val="2"/>
    </font>
    <font>
      <u/>
      <sz val="10"/>
      <color theme="10"/>
      <name val="Franklin Gothic Book"/>
      <family val="2"/>
    </font>
    <font>
      <u/>
      <sz val="11"/>
      <color theme="10"/>
      <name val="Franklin Gothic Book"/>
      <family val="2"/>
    </font>
  </fonts>
  <fills count="2">
    <fill>
      <patternFill patternType="none"/>
    </fill>
    <fill>
      <patternFill patternType="gray125"/>
    </fill>
  </fills>
  <borders count="65">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s>
  <cellStyleXfs count="6">
    <xf numFmtId="0" fontId="0" fillId="0" borderId="0"/>
    <xf numFmtId="164" fontId="1" fillId="0" borderId="0" applyFont="0" applyFill="0" applyBorder="0" applyAlignment="0" applyProtection="0"/>
    <xf numFmtId="0" fontId="8" fillId="0" borderId="63" applyNumberFormat="0" applyFill="0" applyAlignment="0" applyProtection="0"/>
    <xf numFmtId="0" fontId="9" fillId="0" borderId="64" applyNumberFormat="0" applyFill="0" applyAlignment="0" applyProtection="0"/>
    <xf numFmtId="0" fontId="1" fillId="0" borderId="0"/>
    <xf numFmtId="0" fontId="14" fillId="0" borderId="0" applyNumberFormat="0" applyFill="0" applyBorder="0" applyAlignment="0" applyProtection="0"/>
  </cellStyleXfs>
  <cellXfs count="194">
    <xf numFmtId="0" fontId="0" fillId="0" borderId="0" xfId="0"/>
    <xf numFmtId="0" fontId="1" fillId="0" borderId="0" xfId="4"/>
    <xf numFmtId="0" fontId="12" fillId="0" borderId="0" xfId="4" applyFont="1" applyAlignment="1">
      <alignment horizontal="left" vertical="top" wrapText="1"/>
    </xf>
    <xf numFmtId="0" fontId="1" fillId="0" borderId="0" xfId="4" applyAlignment="1">
      <alignment vertical="top"/>
    </xf>
    <xf numFmtId="0" fontId="13" fillId="0" borderId="0" xfId="4" applyFont="1" applyFill="1" applyBorder="1" applyAlignment="1">
      <alignment horizontal="center"/>
    </xf>
    <xf numFmtId="0" fontId="12" fillId="0" borderId="0" xfId="4" applyFont="1" applyFill="1" applyBorder="1"/>
    <xf numFmtId="0" fontId="1" fillId="0" borderId="0" xfId="4" applyAlignment="1">
      <alignment vertical="top" wrapText="1"/>
    </xf>
    <xf numFmtId="0" fontId="2" fillId="0" borderId="0" xfId="0" applyFont="1" applyFill="1" applyAlignment="1">
      <alignment vertical="center"/>
    </xf>
    <xf numFmtId="0" fontId="0" fillId="0" borderId="0" xfId="0" applyFill="1"/>
    <xf numFmtId="0" fontId="0" fillId="0" borderId="30" xfId="0" applyFill="1" applyBorder="1" applyAlignment="1">
      <alignment horizontal="center" vertical="center"/>
    </xf>
    <xf numFmtId="0" fontId="0" fillId="0" borderId="3" xfId="0" applyFill="1" applyBorder="1" applyAlignment="1">
      <alignment horizontal="center" vertical="center"/>
    </xf>
    <xf numFmtId="0" fontId="0" fillId="0" borderId="23" xfId="0" applyFill="1" applyBorder="1" applyAlignment="1">
      <alignment horizontal="center" vertical="center"/>
    </xf>
    <xf numFmtId="0" fontId="0" fillId="0" borderId="12"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2" fontId="0" fillId="0" borderId="48" xfId="0" applyNumberFormat="1" applyFill="1" applyBorder="1" applyAlignment="1">
      <alignment horizontal="center" vertical="center"/>
    </xf>
    <xf numFmtId="2" fontId="0" fillId="0" borderId="49" xfId="0" applyNumberFormat="1"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2" fontId="0" fillId="0" borderId="36" xfId="0" applyNumberFormat="1" applyFill="1" applyBorder="1" applyAlignment="1">
      <alignment horizontal="center" vertical="center"/>
    </xf>
    <xf numFmtId="2" fontId="0" fillId="0" borderId="37" xfId="0" applyNumberFormat="1" applyFill="1" applyBorder="1" applyAlignment="1">
      <alignment horizontal="center" vertical="center"/>
    </xf>
    <xf numFmtId="0" fontId="0" fillId="0" borderId="13"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2" fontId="0" fillId="0" borderId="39" xfId="0" applyNumberFormat="1" applyFill="1" applyBorder="1" applyAlignment="1">
      <alignment horizontal="center" vertical="center"/>
    </xf>
    <xf numFmtId="2" fontId="0" fillId="0" borderId="40" xfId="0" applyNumberFormat="1"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2" fontId="0" fillId="0" borderId="42" xfId="0" applyNumberFormat="1" applyFill="1" applyBorder="1" applyAlignment="1">
      <alignment horizontal="center" vertical="center"/>
    </xf>
    <xf numFmtId="2" fontId="0" fillId="0" borderId="43" xfId="0" applyNumberFormat="1" applyFill="1" applyBorder="1" applyAlignment="1">
      <alignment horizontal="center" vertical="center"/>
    </xf>
    <xf numFmtId="0" fontId="0" fillId="0" borderId="18"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2" fontId="0" fillId="0" borderId="45" xfId="0" applyNumberFormat="1" applyFill="1" applyBorder="1" applyAlignment="1">
      <alignment horizontal="center" vertical="center"/>
    </xf>
    <xf numFmtId="2" fontId="4" fillId="0" borderId="45" xfId="0" applyNumberFormat="1" applyFont="1" applyFill="1" applyBorder="1" applyAlignment="1">
      <alignment horizontal="center" vertical="center"/>
    </xf>
    <xf numFmtId="2" fontId="0" fillId="0" borderId="46" xfId="0" applyNumberFormat="1" applyFill="1" applyBorder="1" applyAlignment="1">
      <alignment horizontal="center" vertical="center"/>
    </xf>
    <xf numFmtId="0" fontId="0" fillId="0" borderId="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2" fontId="0" fillId="0" borderId="33" xfId="0" applyNumberFormat="1" applyFill="1" applyBorder="1" applyAlignment="1">
      <alignment horizontal="center" vertical="center"/>
    </xf>
    <xf numFmtId="2" fontId="0" fillId="0" borderId="34" xfId="0" applyNumberFormat="1" applyFill="1" applyBorder="1" applyAlignment="1">
      <alignment horizontal="center" vertical="center"/>
    </xf>
    <xf numFmtId="0" fontId="0" fillId="0" borderId="13"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2" fontId="0" fillId="0" borderId="39" xfId="0" applyNumberFormat="1" applyFill="1" applyBorder="1" applyAlignment="1">
      <alignment horizontal="center" vertical="center" wrapText="1"/>
    </xf>
    <xf numFmtId="2" fontId="0" fillId="0" borderId="40" xfId="0" applyNumberFormat="1" applyFill="1" applyBorder="1" applyAlignment="1">
      <alignment horizontal="center" vertical="center" wrapText="1"/>
    </xf>
    <xf numFmtId="0" fontId="0" fillId="0" borderId="0" xfId="0" applyFill="1" applyAlignment="1">
      <alignment wrapText="1"/>
    </xf>
    <xf numFmtId="0" fontId="0" fillId="0" borderId="12"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36" xfId="0" applyFill="1" applyBorder="1" applyAlignment="1">
      <alignment horizontal="center" vertical="center" wrapText="1"/>
    </xf>
    <xf numFmtId="2" fontId="0" fillId="0" borderId="36" xfId="0" applyNumberFormat="1" applyFill="1" applyBorder="1" applyAlignment="1">
      <alignment horizontal="center" vertical="center" wrapText="1"/>
    </xf>
    <xf numFmtId="2" fontId="0" fillId="0" borderId="37" xfId="0" applyNumberFormat="1" applyFill="1" applyBorder="1" applyAlignment="1">
      <alignment horizontal="center" vertical="center" wrapText="1"/>
    </xf>
    <xf numFmtId="0" fontId="0" fillId="0" borderId="0" xfId="0" applyFill="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165" fontId="0" fillId="0" borderId="0" xfId="1" applyNumberFormat="1" applyFont="1" applyFill="1" applyBorder="1" applyAlignment="1">
      <alignment horizontal="center" vertical="center" wrapText="1"/>
    </xf>
    <xf numFmtId="165" fontId="0" fillId="0" borderId="0" xfId="1" applyNumberFormat="1" applyFont="1" applyFill="1" applyBorder="1" applyAlignment="1">
      <alignment horizontal="center" vertical="center"/>
    </xf>
    <xf numFmtId="165" fontId="0" fillId="0" borderId="2" xfId="1" applyNumberFormat="1" applyFont="1" applyFill="1" applyBorder="1" applyAlignment="1">
      <alignment horizontal="center" vertical="center"/>
    </xf>
    <xf numFmtId="165" fontId="0" fillId="0" borderId="14" xfId="1" applyNumberFormat="1" applyFont="1" applyFill="1" applyBorder="1" applyAlignment="1">
      <alignment horizontal="center" vertical="center"/>
    </xf>
    <xf numFmtId="165" fontId="0" fillId="0" borderId="14" xfId="1" applyNumberFormat="1" applyFont="1" applyFill="1" applyBorder="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165" fontId="0" fillId="0" borderId="15" xfId="1" applyNumberFormat="1" applyFont="1" applyFill="1" applyBorder="1" applyAlignment="1">
      <alignment horizontal="center" vertical="center"/>
    </xf>
    <xf numFmtId="165" fontId="0" fillId="0" borderId="15" xfId="1" applyNumberFormat="1" applyFont="1" applyFill="1" applyBorder="1" applyAlignment="1">
      <alignment vertical="center"/>
    </xf>
    <xf numFmtId="0" fontId="0" fillId="0" borderId="8" xfId="0" applyFill="1" applyBorder="1" applyAlignment="1">
      <alignment horizontal="center" vertical="center"/>
    </xf>
    <xf numFmtId="165" fontId="0" fillId="0" borderId="9" xfId="1" applyNumberFormat="1" applyFont="1" applyFill="1" applyBorder="1" applyAlignment="1">
      <alignment horizontal="center" vertical="center"/>
    </xf>
    <xf numFmtId="165" fontId="0" fillId="0" borderId="16" xfId="1" applyNumberFormat="1" applyFont="1" applyFill="1" applyBorder="1" applyAlignment="1">
      <alignment horizontal="center" vertical="center"/>
    </xf>
    <xf numFmtId="165" fontId="0" fillId="0" borderId="16" xfId="1" applyNumberFormat="1" applyFont="1" applyFill="1" applyBorder="1" applyAlignment="1">
      <alignmen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65" fontId="0" fillId="0" borderId="11" xfId="1" applyNumberFormat="1" applyFont="1" applyFill="1" applyBorder="1" applyAlignment="1">
      <alignment horizontal="center" vertical="center" wrapText="1"/>
    </xf>
    <xf numFmtId="165" fontId="0" fillId="0" borderId="11" xfId="1" applyNumberFormat="1" applyFont="1" applyFill="1" applyBorder="1" applyAlignment="1">
      <alignment horizontal="center" vertical="center"/>
    </xf>
    <xf numFmtId="165" fontId="0" fillId="0" borderId="17" xfId="1" applyNumberFormat="1" applyFont="1" applyFill="1" applyBorder="1" applyAlignment="1">
      <alignment horizontal="center" vertical="center"/>
    </xf>
    <xf numFmtId="165" fontId="0" fillId="0" borderId="17" xfId="1" applyNumberFormat="1" applyFont="1" applyFill="1" applyBorder="1" applyAlignment="1">
      <alignment vertical="center"/>
    </xf>
    <xf numFmtId="0" fontId="0" fillId="0" borderId="9" xfId="0" applyFill="1" applyBorder="1" applyAlignment="1">
      <alignment horizontal="center" vertical="center"/>
    </xf>
    <xf numFmtId="165" fontId="0" fillId="0" borderId="17" xfId="1" applyNumberFormat="1" applyFont="1" applyFill="1" applyBorder="1" applyAlignment="1">
      <alignment horizontal="center" vertical="center" wrapText="1"/>
    </xf>
    <xf numFmtId="165" fontId="0" fillId="0" borderId="17" xfId="1" applyNumberFormat="1" applyFont="1" applyFill="1" applyBorder="1" applyAlignment="1">
      <alignment vertical="center" wrapText="1"/>
    </xf>
    <xf numFmtId="165" fontId="0" fillId="0" borderId="15" xfId="1" applyNumberFormat="1" applyFont="1" applyFill="1" applyBorder="1" applyAlignment="1">
      <alignment horizontal="center" vertical="center" wrapText="1"/>
    </xf>
    <xf numFmtId="165" fontId="0" fillId="0" borderId="15" xfId="1" applyNumberFormat="1" applyFont="1" applyFill="1" applyBorder="1" applyAlignment="1">
      <alignment vertical="center" wrapText="1"/>
    </xf>
    <xf numFmtId="0" fontId="0" fillId="0" borderId="21" xfId="0" applyFill="1" applyBorder="1" applyAlignment="1">
      <alignment horizontal="center" vertical="center"/>
    </xf>
    <xf numFmtId="0" fontId="0" fillId="0" borderId="31" xfId="0" applyFill="1" applyBorder="1" applyAlignment="1">
      <alignment horizontal="center" vertical="center"/>
    </xf>
    <xf numFmtId="165" fontId="0" fillId="0" borderId="9" xfId="1" applyNumberFormat="1" applyFont="1" applyFill="1" applyBorder="1" applyAlignment="1">
      <alignment horizontal="center" vertical="center" wrapText="1"/>
    </xf>
    <xf numFmtId="165" fontId="0" fillId="0" borderId="16" xfId="1" applyNumberFormat="1" applyFont="1" applyFill="1" applyBorder="1" applyAlignment="1">
      <alignment horizontal="center" vertical="center" wrapText="1"/>
    </xf>
    <xf numFmtId="165" fontId="0" fillId="0" borderId="16" xfId="1" applyNumberFormat="1" applyFont="1" applyFill="1" applyBorder="1" applyAlignment="1">
      <alignment vertical="center" wrapText="1"/>
    </xf>
    <xf numFmtId="0" fontId="0" fillId="0" borderId="25" xfId="0" applyFill="1" applyBorder="1" applyAlignment="1">
      <alignment horizontal="center" vertical="center"/>
    </xf>
    <xf numFmtId="0" fontId="0" fillId="0" borderId="19" xfId="0" applyFill="1" applyBorder="1" applyAlignment="1">
      <alignment horizontal="center" vertical="center"/>
    </xf>
    <xf numFmtId="165" fontId="0" fillId="0" borderId="19" xfId="1" applyNumberFormat="1" applyFont="1" applyFill="1" applyBorder="1" applyAlignment="1">
      <alignment horizontal="center" vertical="center" wrapText="1"/>
    </xf>
    <xf numFmtId="165" fontId="0" fillId="0" borderId="19" xfId="1" applyNumberFormat="1" applyFont="1" applyFill="1" applyBorder="1" applyAlignment="1">
      <alignment horizontal="center" vertical="center"/>
    </xf>
    <xf numFmtId="165" fontId="0" fillId="0" borderId="20" xfId="1" applyNumberFormat="1" applyFont="1" applyFill="1" applyBorder="1" applyAlignment="1">
      <alignment horizontal="center" vertical="center"/>
    </xf>
    <xf numFmtId="165" fontId="0" fillId="0" borderId="20" xfId="1" applyNumberFormat="1" applyFont="1" applyFill="1" applyBorder="1" applyAlignment="1">
      <alignment vertical="center"/>
    </xf>
    <xf numFmtId="0" fontId="3" fillId="0" borderId="0" xfId="0" applyFont="1" applyFill="1" applyAlignment="1">
      <alignment horizontal="center"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2" fontId="0" fillId="0" borderId="2" xfId="0" applyNumberFormat="1" applyFill="1" applyBorder="1" applyAlignment="1">
      <alignment horizontal="center" vertical="center"/>
    </xf>
    <xf numFmtId="2" fontId="0" fillId="0" borderId="14" xfId="0" applyNumberFormat="1" applyFill="1" applyBorder="1" applyAlignment="1">
      <alignment horizontal="center" vertical="center"/>
    </xf>
    <xf numFmtId="2" fontId="0" fillId="0" borderId="0" xfId="0" applyNumberFormat="1" applyFill="1" applyBorder="1" applyAlignment="1">
      <alignment horizontal="center" vertical="center"/>
    </xf>
    <xf numFmtId="2" fontId="0" fillId="0" borderId="15" xfId="0" applyNumberFormat="1" applyFill="1" applyBorder="1" applyAlignment="1">
      <alignment horizontal="center" vertical="center"/>
    </xf>
    <xf numFmtId="2" fontId="0" fillId="0" borderId="9" xfId="0" applyNumberFormat="1" applyFill="1" applyBorder="1" applyAlignment="1">
      <alignment horizontal="center" vertical="center"/>
    </xf>
    <xf numFmtId="2" fontId="0" fillId="0" borderId="16" xfId="0" applyNumberFormat="1" applyFill="1" applyBorder="1" applyAlignment="1">
      <alignment horizontal="center" vertical="center"/>
    </xf>
    <xf numFmtId="2" fontId="0" fillId="0" borderId="11" xfId="0" applyNumberFormat="1" applyFill="1" applyBorder="1" applyAlignment="1">
      <alignment horizontal="center" vertical="center"/>
    </xf>
    <xf numFmtId="2" fontId="0" fillId="0" borderId="17" xfId="0" applyNumberFormat="1" applyFill="1" applyBorder="1" applyAlignment="1">
      <alignment horizontal="center" vertical="center"/>
    </xf>
    <xf numFmtId="0" fontId="0" fillId="0" borderId="22" xfId="0" applyFill="1" applyBorder="1" applyAlignment="1">
      <alignment horizontal="center" vertical="center"/>
    </xf>
    <xf numFmtId="2" fontId="0" fillId="0" borderId="19" xfId="0" applyNumberFormat="1" applyFill="1" applyBorder="1" applyAlignment="1">
      <alignment horizontal="center" vertical="center"/>
    </xf>
    <xf numFmtId="2" fontId="4" fillId="0" borderId="19" xfId="0" applyNumberFormat="1" applyFont="1" applyFill="1" applyBorder="1" applyAlignment="1">
      <alignment horizontal="center" vertical="center"/>
    </xf>
    <xf numFmtId="2" fontId="0" fillId="0" borderId="20" xfId="0" applyNumberFormat="1" applyFill="1" applyBorder="1" applyAlignment="1">
      <alignment horizontal="center" vertical="center"/>
    </xf>
    <xf numFmtId="0" fontId="2" fillId="0" borderId="0" xfId="0" applyFont="1" applyFill="1" applyAlignment="1">
      <alignment horizontal="left" vertical="center"/>
    </xf>
    <xf numFmtId="0" fontId="0" fillId="0" borderId="0" xfId="0" applyFill="1" applyAlignment="1">
      <alignment vertical="center"/>
    </xf>
    <xf numFmtId="2" fontId="0" fillId="0" borderId="0" xfId="0" applyNumberFormat="1" applyFill="1" applyAlignment="1">
      <alignment horizontal="center" vertical="center"/>
    </xf>
    <xf numFmtId="167" fontId="0" fillId="0" borderId="0" xfId="0" applyNumberFormat="1" applyFill="1" applyAlignment="1">
      <alignment horizontal="center" vertical="center"/>
    </xf>
    <xf numFmtId="0" fontId="6" fillId="0" borderId="0" xfId="0" applyFont="1" applyFill="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9" fontId="0" fillId="0" borderId="0" xfId="0" applyNumberFormat="1" applyFill="1" applyAlignment="1">
      <alignment horizontal="center" vertical="center"/>
    </xf>
    <xf numFmtId="2" fontId="0" fillId="0" borderId="12" xfId="0" applyNumberFormat="1" applyFill="1" applyBorder="1" applyAlignment="1">
      <alignment horizontal="center" vertical="center" wrapText="1"/>
    </xf>
    <xf numFmtId="2" fontId="0" fillId="0" borderId="13" xfId="0" applyNumberFormat="1" applyFill="1" applyBorder="1" applyAlignment="1">
      <alignment horizontal="center" vertical="center" wrapText="1"/>
    </xf>
    <xf numFmtId="2" fontId="0" fillId="0" borderId="24" xfId="0" applyNumberFormat="1" applyFill="1" applyBorder="1" applyAlignment="1">
      <alignment horizontal="center" vertical="center" wrapText="1"/>
    </xf>
    <xf numFmtId="2" fontId="0" fillId="0" borderId="24" xfId="0" applyNumberFormat="1" applyFill="1" applyBorder="1" applyAlignment="1">
      <alignment horizontal="center" vertical="center"/>
    </xf>
    <xf numFmtId="2" fontId="0" fillId="0" borderId="17" xfId="0" applyNumberFormat="1" applyFill="1" applyBorder="1" applyAlignment="1">
      <alignment horizontal="center" vertical="center" wrapText="1"/>
    </xf>
    <xf numFmtId="2" fontId="0" fillId="0" borderId="12" xfId="0" applyNumberFormat="1" applyFill="1" applyBorder="1" applyAlignment="1">
      <alignment horizontal="center" vertical="center"/>
    </xf>
    <xf numFmtId="2" fontId="0" fillId="0" borderId="15" xfId="0" applyNumberFormat="1" applyFill="1" applyBorder="1" applyAlignment="1">
      <alignment horizontal="center" vertical="center" wrapText="1"/>
    </xf>
    <xf numFmtId="2" fontId="0" fillId="0" borderId="13" xfId="0" applyNumberFormat="1" applyFill="1" applyBorder="1" applyAlignment="1">
      <alignment horizontal="center" vertical="center"/>
    </xf>
    <xf numFmtId="2" fontId="0" fillId="0" borderId="16" xfId="0" applyNumberFormat="1" applyFill="1" applyBorder="1" applyAlignment="1">
      <alignment horizontal="center" vertical="center" wrapText="1"/>
    </xf>
    <xf numFmtId="2" fontId="0" fillId="0" borderId="18" xfId="0" applyNumberFormat="1" applyFill="1" applyBorder="1" applyAlignment="1">
      <alignment horizontal="center" vertical="center" wrapText="1"/>
    </xf>
    <xf numFmtId="2" fontId="0" fillId="0" borderId="18" xfId="0" applyNumberFormat="1" applyFill="1" applyBorder="1" applyAlignment="1">
      <alignment horizontal="center" vertical="center"/>
    </xf>
    <xf numFmtId="2" fontId="0" fillId="0" borderId="20" xfId="0" applyNumberFormat="1" applyFill="1" applyBorder="1" applyAlignment="1">
      <alignment horizontal="center" vertical="center" wrapText="1"/>
    </xf>
    <xf numFmtId="2" fontId="0" fillId="0" borderId="27" xfId="0" applyNumberFormat="1" applyFill="1" applyBorder="1" applyAlignment="1">
      <alignment horizontal="center" vertical="center" wrapText="1"/>
    </xf>
    <xf numFmtId="2" fontId="0" fillId="0" borderId="28" xfId="0" applyNumberFormat="1" applyFill="1" applyBorder="1" applyAlignment="1">
      <alignment horizontal="center" vertical="center"/>
    </xf>
    <xf numFmtId="2" fontId="0" fillId="0" borderId="29" xfId="0" applyNumberFormat="1" applyFill="1" applyBorder="1" applyAlignment="1">
      <alignment horizontal="center" vertical="center"/>
    </xf>
    <xf numFmtId="2" fontId="0" fillId="0" borderId="5" xfId="0" applyNumberFormat="1" applyFill="1" applyBorder="1" applyAlignment="1">
      <alignment horizontal="center" vertical="center"/>
    </xf>
    <xf numFmtId="2" fontId="0" fillId="0" borderId="14" xfId="0" applyNumberFormat="1" applyFill="1" applyBorder="1" applyAlignment="1">
      <alignment horizontal="left" vertical="center"/>
    </xf>
    <xf numFmtId="10" fontId="0" fillId="0" borderId="16" xfId="0" applyNumberFormat="1" applyFill="1" applyBorder="1" applyAlignment="1">
      <alignment horizontal="left" vertical="center"/>
    </xf>
    <xf numFmtId="0" fontId="0" fillId="0" borderId="15" xfId="0" applyFill="1" applyBorder="1" applyAlignment="1">
      <alignment horizontal="left" vertical="center"/>
    </xf>
    <xf numFmtId="2" fontId="0" fillId="0" borderId="10" xfId="0" applyNumberFormat="1" applyFill="1" applyBorder="1" applyAlignment="1">
      <alignment horizontal="center" vertical="center"/>
    </xf>
    <xf numFmtId="2" fontId="0" fillId="0" borderId="17" xfId="0" applyNumberFormat="1" applyFill="1" applyBorder="1" applyAlignment="1">
      <alignment horizontal="left" vertical="center"/>
    </xf>
    <xf numFmtId="2" fontId="0" fillId="0" borderId="7" xfId="0" applyNumberFormat="1" applyFill="1" applyBorder="1" applyAlignment="1">
      <alignment horizontal="center" vertical="center"/>
    </xf>
    <xf numFmtId="2" fontId="0" fillId="0" borderId="15" xfId="0" applyNumberFormat="1" applyFill="1" applyBorder="1" applyAlignment="1">
      <alignment horizontal="left" vertical="center"/>
    </xf>
    <xf numFmtId="0" fontId="0" fillId="0" borderId="50"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left" vertical="center"/>
    </xf>
    <xf numFmtId="2" fontId="0" fillId="0" borderId="22" xfId="0" applyNumberFormat="1" applyFill="1" applyBorder="1" applyAlignment="1">
      <alignment horizontal="center" vertical="center"/>
    </xf>
    <xf numFmtId="2" fontId="0" fillId="0" borderId="20" xfId="0" applyNumberFormat="1" applyFill="1" applyBorder="1" applyAlignment="1">
      <alignment horizontal="left" vertical="center"/>
    </xf>
    <xf numFmtId="168" fontId="0" fillId="0" borderId="0" xfId="0" applyNumberFormat="1" applyFill="1" applyAlignment="1">
      <alignment horizontal="center" vertical="center"/>
    </xf>
    <xf numFmtId="0" fontId="7" fillId="0" borderId="0" xfId="0" applyFont="1" applyFill="1" applyAlignment="1">
      <alignment horizontal="left" vertical="center"/>
    </xf>
    <xf numFmtId="166" fontId="0" fillId="0" borderId="54" xfId="0" applyNumberFormat="1" applyFill="1" applyBorder="1" applyAlignment="1">
      <alignment horizontal="center" vertical="center"/>
    </xf>
    <xf numFmtId="166" fontId="0" fillId="0" borderId="55" xfId="0" applyNumberFormat="1" applyFill="1" applyBorder="1" applyAlignment="1">
      <alignment horizontal="center" vertical="center"/>
    </xf>
    <xf numFmtId="166" fontId="0" fillId="0" borderId="56" xfId="0" applyNumberFormat="1" applyFill="1" applyBorder="1" applyAlignment="1">
      <alignment horizontal="center" vertical="center"/>
    </xf>
    <xf numFmtId="166" fontId="0" fillId="0" borderId="57" xfId="0" applyNumberFormat="1" applyFill="1" applyBorder="1" applyAlignment="1">
      <alignment horizontal="center" vertical="center"/>
    </xf>
    <xf numFmtId="166" fontId="0" fillId="0" borderId="58" xfId="0" applyNumberFormat="1" applyFill="1" applyBorder="1" applyAlignment="1">
      <alignment horizontal="center" vertical="center"/>
    </xf>
    <xf numFmtId="166" fontId="0" fillId="0" borderId="59" xfId="0" applyNumberFormat="1" applyFill="1" applyBorder="1" applyAlignment="1">
      <alignment horizontal="center" vertical="center"/>
    </xf>
    <xf numFmtId="166" fontId="0" fillId="0" borderId="60" xfId="0" applyNumberFormat="1" applyFill="1" applyBorder="1" applyAlignment="1">
      <alignment horizontal="center" vertical="center"/>
    </xf>
    <xf numFmtId="166" fontId="0" fillId="0" borderId="61" xfId="0" applyNumberFormat="1" applyFill="1" applyBorder="1" applyAlignment="1">
      <alignment horizontal="center" vertical="center"/>
    </xf>
    <xf numFmtId="166" fontId="0" fillId="0" borderId="62" xfId="0" applyNumberFormat="1" applyFill="1" applyBorder="1" applyAlignment="1">
      <alignment horizontal="center" vertical="center"/>
    </xf>
    <xf numFmtId="166" fontId="0" fillId="0" borderId="0" xfId="0" applyNumberFormat="1" applyFill="1" applyAlignment="1">
      <alignment horizontal="center" vertical="center"/>
    </xf>
    <xf numFmtId="166" fontId="0" fillId="0" borderId="2" xfId="0" applyNumberFormat="1" applyFill="1" applyBorder="1" applyAlignment="1">
      <alignment horizontal="center" vertical="center"/>
    </xf>
    <xf numFmtId="166" fontId="0" fillId="0" borderId="14" xfId="0" applyNumberFormat="1" applyFill="1" applyBorder="1" applyAlignment="1">
      <alignment horizontal="center" vertical="center"/>
    </xf>
    <xf numFmtId="0" fontId="0" fillId="0" borderId="0" xfId="0" applyFill="1" applyAlignment="1">
      <alignment horizontal="left" vertical="center" wrapText="1"/>
    </xf>
    <xf numFmtId="0" fontId="0" fillId="0" borderId="0" xfId="0" applyFill="1" applyBorder="1" applyAlignment="1">
      <alignment horizontal="center" vertical="center"/>
    </xf>
    <xf numFmtId="0" fontId="12" fillId="0" borderId="0" xfId="4" applyFont="1" applyFill="1" applyBorder="1" applyAlignment="1"/>
    <xf numFmtId="167" fontId="0" fillId="0" borderId="0" xfId="0" applyNumberFormat="1" applyFill="1" applyBorder="1" applyAlignment="1">
      <alignment horizontal="center" vertical="center"/>
    </xf>
    <xf numFmtId="2" fontId="0" fillId="0" borderId="8" xfId="0" applyNumberFormat="1" applyFill="1" applyBorder="1" applyAlignment="1">
      <alignment horizontal="center" vertical="center"/>
    </xf>
    <xf numFmtId="0" fontId="0" fillId="0" borderId="0" xfId="0" applyFill="1" applyBorder="1" applyAlignment="1">
      <alignment horizontal="center" vertical="center"/>
    </xf>
    <xf numFmtId="0" fontId="0" fillId="0" borderId="19"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12" fillId="0" borderId="0" xfId="4" applyFont="1" applyAlignment="1">
      <alignment vertical="top" wrapText="1"/>
    </xf>
    <xf numFmtId="0" fontId="11" fillId="0" borderId="64" xfId="3" applyFont="1" applyAlignment="1">
      <alignment vertical="center"/>
    </xf>
    <xf numFmtId="0" fontId="15" fillId="0" borderId="0" xfId="5" applyFont="1" applyAlignment="1">
      <alignment vertical="top"/>
    </xf>
    <xf numFmtId="0" fontId="12" fillId="0" borderId="0" xfId="4" applyFont="1" applyAlignment="1">
      <alignment vertical="top"/>
    </xf>
    <xf numFmtId="0" fontId="10" fillId="0" borderId="0" xfId="2" applyFont="1" applyBorder="1" applyAlignment="1">
      <alignment horizontal="center" vertical="center" wrapText="1"/>
    </xf>
    <xf numFmtId="0" fontId="10" fillId="0" borderId="63" xfId="2" applyFont="1" applyAlignment="1">
      <alignment horizontal="center" vertical="center" wrapText="1"/>
    </xf>
    <xf numFmtId="0" fontId="11" fillId="0" borderId="64" xfId="3" applyFont="1" applyAlignment="1">
      <alignment horizontal="left" vertical="center"/>
    </xf>
    <xf numFmtId="0" fontId="12" fillId="0" borderId="0" xfId="4" applyFont="1" applyAlignment="1">
      <alignment horizontal="left" vertical="top" wrapText="1"/>
    </xf>
    <xf numFmtId="0" fontId="0" fillId="0" borderId="0" xfId="0" applyFill="1" applyAlignment="1">
      <alignment horizontal="center" vertical="center" wrapText="1"/>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24"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Alignment="1">
      <alignment vertical="center" wrapText="1"/>
    </xf>
    <xf numFmtId="0" fontId="0" fillId="0" borderId="26" xfId="0" applyFill="1" applyBorder="1" applyAlignment="1">
      <alignment horizontal="center" vertical="center" wrapText="1"/>
    </xf>
  </cellXfs>
  <cellStyles count="6">
    <cellStyle name="Lien hypertexte" xfId="5" builtinId="8"/>
    <cellStyle name="Milliers" xfId="1" builtinId="3"/>
    <cellStyle name="Normal" xfId="0" builtinId="0"/>
    <cellStyle name="Normal 2" xfId="4"/>
    <cellStyle name="Titre 1" xfId="2" builtinId="16"/>
    <cellStyle name="Titre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47625</xdr:rowOff>
    </xdr:from>
    <xdr:to>
      <xdr:col>1</xdr:col>
      <xdr:colOff>686841</xdr:colOff>
      <xdr:row>4</xdr:row>
      <xdr:rowOff>73275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19075"/>
          <a:ext cx="1420266" cy="540000"/>
        </a:xfrm>
        <a:prstGeom prst="rect">
          <a:avLst/>
        </a:prstGeom>
      </xdr:spPr>
    </xdr:pic>
    <xdr:clientData/>
  </xdr:twoCellAnchor>
</xdr:wsDr>
</file>

<file path=xl/theme/theme1.xml><?xml version="1.0" encoding="utf-8"?>
<a:theme xmlns:a="http://schemas.openxmlformats.org/drawingml/2006/main" name="Thème Office">
  <a:themeElements>
    <a:clrScheme name="!CRE-graphs">
      <a:dk1>
        <a:sysClr val="windowText" lastClr="000000"/>
      </a:dk1>
      <a:lt1>
        <a:srgbClr val="704973"/>
      </a:lt1>
      <a:dk2>
        <a:srgbClr val="A5C400"/>
      </a:dk2>
      <a:lt2>
        <a:srgbClr val="FABB00"/>
      </a:lt2>
      <a:accent1>
        <a:srgbClr val="EF8650"/>
      </a:accent1>
      <a:accent2>
        <a:srgbClr val="008499"/>
      </a:accent2>
      <a:accent3>
        <a:srgbClr val="E74C2D"/>
      </a:accent3>
      <a:accent4>
        <a:srgbClr val="45597C"/>
      </a:accent4>
      <a:accent5>
        <a:srgbClr val="B02C6D"/>
      </a:accent5>
      <a:accent6>
        <a:srgbClr val="89CCCF"/>
      </a:accent6>
      <a:hlink>
        <a:srgbClr val="4985BA"/>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ndata@cre.f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5:I33"/>
  <sheetViews>
    <sheetView showGridLines="0" tabSelected="1" zoomScale="90" zoomScaleNormal="90" workbookViewId="0">
      <selection activeCell="B18" sqref="B18"/>
    </sheetView>
  </sheetViews>
  <sheetFormatPr baseColWidth="10" defaultColWidth="11" defaultRowHeight="13.5" x14ac:dyDescent="0.25"/>
  <cols>
    <col min="1" max="11" width="11" style="1"/>
    <col min="12" max="12" width="0" style="1" hidden="1" customWidth="1"/>
    <col min="13" max="16384" width="11" style="1"/>
  </cols>
  <sheetData>
    <row r="5" spans="2:8" ht="14.25" customHeight="1" x14ac:dyDescent="0.25">
      <c r="C5" s="177" t="s">
        <v>117</v>
      </c>
      <c r="D5" s="177"/>
      <c r="E5" s="177"/>
      <c r="F5" s="177"/>
      <c r="G5" s="177"/>
      <c r="H5" s="177"/>
    </row>
    <row r="6" spans="2:8" ht="40.5" customHeight="1" thickBot="1" x14ac:dyDescent="0.3">
      <c r="C6" s="178"/>
      <c r="D6" s="178"/>
      <c r="E6" s="178"/>
      <c r="F6" s="178"/>
      <c r="G6" s="178"/>
      <c r="H6" s="178"/>
    </row>
    <row r="7" spans="2:8" ht="14.25" thickTop="1" x14ac:dyDescent="0.25"/>
    <row r="10" spans="2:8" ht="14.25" thickBot="1" x14ac:dyDescent="0.3">
      <c r="B10" s="179" t="s">
        <v>112</v>
      </c>
      <c r="C10" s="179"/>
      <c r="D10" s="179"/>
      <c r="E10" s="179"/>
    </row>
    <row r="11" spans="2:8" ht="15" thickTop="1" thickBot="1" x14ac:dyDescent="0.3">
      <c r="B11" s="179"/>
      <c r="C11" s="179"/>
      <c r="D11" s="179"/>
      <c r="E11" s="179"/>
    </row>
    <row r="12" spans="2:8" ht="14.25" thickTop="1" x14ac:dyDescent="0.25"/>
    <row r="13" spans="2:8" ht="51.75" customHeight="1" x14ac:dyDescent="0.25">
      <c r="B13" s="180" t="s">
        <v>127</v>
      </c>
      <c r="C13" s="180"/>
      <c r="D13" s="180"/>
      <c r="E13" s="180"/>
      <c r="F13" s="180"/>
      <c r="G13" s="180"/>
      <c r="H13" s="180"/>
    </row>
    <row r="14" spans="2:8" ht="15.75" x14ac:dyDescent="0.25">
      <c r="B14" s="2"/>
      <c r="C14" s="2"/>
      <c r="D14" s="2"/>
      <c r="E14" s="2"/>
      <c r="F14" s="2"/>
      <c r="G14" s="2"/>
      <c r="H14" s="2"/>
    </row>
    <row r="15" spans="2:8" ht="15.75" x14ac:dyDescent="0.25">
      <c r="B15" s="2"/>
      <c r="C15" s="2"/>
      <c r="D15" s="2"/>
      <c r="E15" s="2"/>
      <c r="F15" s="2"/>
      <c r="G15" s="2"/>
      <c r="H15" s="2"/>
    </row>
    <row r="16" spans="2:8" ht="14.25" thickBot="1" x14ac:dyDescent="0.3">
      <c r="B16" s="174" t="s">
        <v>113</v>
      </c>
      <c r="C16" s="174"/>
      <c r="D16" s="174"/>
      <c r="E16" s="174"/>
    </row>
    <row r="17" spans="2:9" ht="15" thickTop="1" thickBot="1" x14ac:dyDescent="0.3">
      <c r="B17" s="174"/>
      <c r="C17" s="174"/>
      <c r="D17" s="174"/>
      <c r="E17" s="174"/>
    </row>
    <row r="18" spans="2:9" ht="14.25" thickTop="1" x14ac:dyDescent="0.25"/>
    <row r="19" spans="2:9" x14ac:dyDescent="0.25">
      <c r="B19" s="3"/>
      <c r="C19" s="3"/>
      <c r="D19" s="3"/>
      <c r="E19" s="3"/>
    </row>
    <row r="20" spans="2:9" ht="15.75" x14ac:dyDescent="0.3">
      <c r="B20" s="4" t="s">
        <v>120</v>
      </c>
      <c r="C20" s="5"/>
      <c r="D20" s="164" t="s">
        <v>121</v>
      </c>
      <c r="E20" s="164"/>
      <c r="F20" s="164"/>
    </row>
    <row r="21" spans="2:9" ht="15.75" x14ac:dyDescent="0.3">
      <c r="B21" s="4" t="s">
        <v>118</v>
      </c>
      <c r="C21" s="5"/>
      <c r="D21" s="164" t="s">
        <v>119</v>
      </c>
      <c r="E21" s="164"/>
    </row>
    <row r="22" spans="2:9" x14ac:dyDescent="0.25">
      <c r="B22" s="3"/>
      <c r="C22" s="3"/>
      <c r="D22" s="3"/>
      <c r="E22" s="3"/>
    </row>
    <row r="23" spans="2:9" x14ac:dyDescent="0.25">
      <c r="B23" s="3"/>
      <c r="C23" s="3"/>
      <c r="D23" s="3"/>
      <c r="E23" s="3"/>
    </row>
    <row r="24" spans="2:9" ht="14.25" thickBot="1" x14ac:dyDescent="0.3">
      <c r="B24" s="174" t="s">
        <v>114</v>
      </c>
      <c r="C24" s="174"/>
      <c r="D24" s="174"/>
      <c r="E24" s="174"/>
    </row>
    <row r="25" spans="2:9" ht="15" thickTop="1" thickBot="1" x14ac:dyDescent="0.3">
      <c r="B25" s="174"/>
      <c r="C25" s="174"/>
      <c r="D25" s="174"/>
      <c r="E25" s="174"/>
    </row>
    <row r="26" spans="2:9" ht="14.25" thickTop="1" x14ac:dyDescent="0.25"/>
    <row r="27" spans="2:9" ht="91.5" customHeight="1" x14ac:dyDescent="0.25">
      <c r="B27" s="173" t="s">
        <v>128</v>
      </c>
      <c r="C27" s="173"/>
      <c r="D27" s="173"/>
      <c r="E27" s="173"/>
      <c r="F27" s="173"/>
      <c r="G27" s="173"/>
      <c r="H27" s="173"/>
      <c r="I27" s="6"/>
    </row>
    <row r="28" spans="2:9" ht="14.25" thickBot="1" x14ac:dyDescent="0.3">
      <c r="B28" s="174" t="s">
        <v>115</v>
      </c>
      <c r="C28" s="174"/>
      <c r="D28" s="174"/>
      <c r="E28" s="174"/>
      <c r="F28" s="3"/>
      <c r="G28" s="3"/>
      <c r="H28" s="3"/>
      <c r="I28" s="3"/>
    </row>
    <row r="29" spans="2:9" ht="15" thickTop="1" thickBot="1" x14ac:dyDescent="0.3">
      <c r="B29" s="174"/>
      <c r="C29" s="174"/>
      <c r="D29" s="174"/>
      <c r="E29" s="174"/>
      <c r="F29" s="3"/>
      <c r="G29" s="3"/>
      <c r="H29" s="3"/>
      <c r="I29" s="3"/>
    </row>
    <row r="30" spans="2:9" ht="14.25" thickTop="1" x14ac:dyDescent="0.25">
      <c r="B30" s="3"/>
      <c r="C30" s="3"/>
      <c r="D30" s="3"/>
      <c r="E30" s="3"/>
      <c r="F30" s="3"/>
      <c r="G30" s="3"/>
      <c r="H30" s="3"/>
      <c r="I30" s="3"/>
    </row>
    <row r="31" spans="2:9" ht="15.75" x14ac:dyDescent="0.25">
      <c r="B31" s="175" t="s">
        <v>116</v>
      </c>
      <c r="C31" s="176"/>
      <c r="D31" s="176"/>
      <c r="E31" s="176"/>
      <c r="F31" s="3"/>
      <c r="G31" s="3"/>
      <c r="H31" s="3"/>
      <c r="I31" s="3"/>
    </row>
    <row r="32" spans="2:9" x14ac:dyDescent="0.25">
      <c r="B32" s="3"/>
      <c r="C32" s="3"/>
      <c r="D32" s="3"/>
      <c r="E32" s="3"/>
      <c r="F32" s="3"/>
      <c r="G32" s="3"/>
      <c r="H32" s="3"/>
      <c r="I32" s="3"/>
    </row>
    <row r="33" spans="2:9" x14ac:dyDescent="0.25">
      <c r="B33" s="3"/>
      <c r="C33" s="3"/>
      <c r="D33" s="3"/>
      <c r="E33" s="3"/>
      <c r="F33" s="3"/>
      <c r="G33" s="3"/>
      <c r="H33" s="3"/>
      <c r="I33" s="3"/>
    </row>
  </sheetData>
  <mergeCells count="8">
    <mergeCell ref="B27:H27"/>
    <mergeCell ref="B28:E29"/>
    <mergeCell ref="B31:E31"/>
    <mergeCell ref="C5:H6"/>
    <mergeCell ref="B10:E11"/>
    <mergeCell ref="B13:H13"/>
    <mergeCell ref="B16:E17"/>
    <mergeCell ref="B24:E25"/>
  </mergeCells>
  <hyperlinks>
    <hyperlink ref="B31" r:id="rId1"/>
  </hyperlinks>
  <pageMargins left="0.70866141732283472" right="0.70866141732283472" top="0.74803149606299213" bottom="0.74803149606299213" header="0.31496062992125984" footer="0.31496062992125984"/>
  <pageSetup paperSize="9" scale="8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B2:M64"/>
  <sheetViews>
    <sheetView showGridLines="0" topLeftCell="A10" zoomScaleNormal="100" workbookViewId="0">
      <selection activeCell="J30" sqref="J30"/>
    </sheetView>
  </sheetViews>
  <sheetFormatPr baseColWidth="10" defaultColWidth="11" defaultRowHeight="13.5" x14ac:dyDescent="0.25"/>
  <cols>
    <col min="1" max="5" width="11" style="52"/>
    <col min="6" max="6" width="11.25" style="52" customWidth="1"/>
    <col min="7" max="12" width="9.625" style="52" customWidth="1"/>
    <col min="13" max="14" width="11" style="52"/>
    <col min="15" max="15" width="11.75" style="52" bestFit="1" customWidth="1"/>
    <col min="16" max="16384" width="11" style="52"/>
  </cols>
  <sheetData>
    <row r="2" spans="2:13" ht="21.75" customHeight="1" x14ac:dyDescent="0.25">
      <c r="B2" s="7" t="s">
        <v>125</v>
      </c>
      <c r="H2" s="95"/>
      <c r="I2" s="96"/>
      <c r="K2" s="97"/>
      <c r="L2" s="98"/>
    </row>
    <row r="3" spans="2:13" ht="23.25" customHeight="1" x14ac:dyDescent="0.25">
      <c r="B3" s="192"/>
      <c r="C3" s="192"/>
      <c r="D3" s="192"/>
      <c r="E3" s="192"/>
      <c r="F3" s="192"/>
      <c r="G3" s="192"/>
      <c r="H3" s="192"/>
      <c r="I3" s="192"/>
      <c r="J3" s="192"/>
      <c r="K3" s="192"/>
      <c r="L3" s="192"/>
    </row>
    <row r="4" spans="2:13" ht="15.75" thickBot="1" x14ac:dyDescent="0.3">
      <c r="K4" s="97"/>
    </row>
    <row r="5" spans="2:13" ht="35.25" customHeight="1" thickBot="1" x14ac:dyDescent="0.3">
      <c r="B5" s="169" t="s">
        <v>0</v>
      </c>
      <c r="C5" s="170" t="s">
        <v>1</v>
      </c>
      <c r="D5" s="170" t="s">
        <v>2</v>
      </c>
      <c r="E5" s="55" t="s">
        <v>100</v>
      </c>
      <c r="F5" s="55" t="s">
        <v>101</v>
      </c>
      <c r="G5" s="55" t="s">
        <v>31</v>
      </c>
      <c r="H5" s="55" t="s">
        <v>32</v>
      </c>
      <c r="I5" s="55" t="s">
        <v>33</v>
      </c>
      <c r="J5" s="55" t="s">
        <v>34</v>
      </c>
      <c r="K5" s="55" t="s">
        <v>35</v>
      </c>
      <c r="L5" s="56" t="s">
        <v>36</v>
      </c>
      <c r="M5" s="167"/>
    </row>
    <row r="6" spans="2:13" x14ac:dyDescent="0.25">
      <c r="B6" s="57" t="s">
        <v>4</v>
      </c>
      <c r="C6" s="58" t="s">
        <v>5</v>
      </c>
      <c r="D6" s="170">
        <v>3</v>
      </c>
      <c r="E6" s="99"/>
      <c r="F6" s="99"/>
      <c r="G6" s="99">
        <v>2.25</v>
      </c>
      <c r="H6" s="99" t="s">
        <v>11</v>
      </c>
      <c r="I6" s="99" t="s">
        <v>11</v>
      </c>
      <c r="J6" s="99" t="s">
        <v>11</v>
      </c>
      <c r="K6" s="99" t="s">
        <v>11</v>
      </c>
      <c r="L6" s="100" t="s">
        <v>11</v>
      </c>
      <c r="M6" s="167"/>
    </row>
    <row r="7" spans="2:13" x14ac:dyDescent="0.25">
      <c r="B7" s="64" t="s">
        <v>4</v>
      </c>
      <c r="C7" s="65" t="s">
        <v>5</v>
      </c>
      <c r="D7" s="167">
        <v>6</v>
      </c>
      <c r="E7" s="101"/>
      <c r="F7" s="101"/>
      <c r="G7" s="101">
        <v>2.25</v>
      </c>
      <c r="H7" s="101" t="s">
        <v>11</v>
      </c>
      <c r="I7" s="101" t="s">
        <v>11</v>
      </c>
      <c r="J7" s="101" t="s">
        <v>11</v>
      </c>
      <c r="K7" s="101" t="s">
        <v>11</v>
      </c>
      <c r="L7" s="102" t="s">
        <v>11</v>
      </c>
      <c r="M7" s="167"/>
    </row>
    <row r="8" spans="2:13" x14ac:dyDescent="0.25">
      <c r="B8" s="64" t="s">
        <v>4</v>
      </c>
      <c r="C8" s="65" t="s">
        <v>5</v>
      </c>
      <c r="D8" s="167">
        <v>9</v>
      </c>
      <c r="E8" s="101"/>
      <c r="F8" s="101"/>
      <c r="G8" s="101">
        <v>2.25</v>
      </c>
      <c r="H8" s="101" t="s">
        <v>11</v>
      </c>
      <c r="I8" s="101" t="s">
        <v>11</v>
      </c>
      <c r="J8" s="101" t="s">
        <v>11</v>
      </c>
      <c r="K8" s="101" t="s">
        <v>11</v>
      </c>
      <c r="L8" s="102" t="s">
        <v>11</v>
      </c>
      <c r="M8" s="167"/>
    </row>
    <row r="9" spans="2:13" x14ac:dyDescent="0.25">
      <c r="B9" s="64" t="s">
        <v>4</v>
      </c>
      <c r="C9" s="65" t="s">
        <v>5</v>
      </c>
      <c r="D9" s="167">
        <v>12</v>
      </c>
      <c r="E9" s="101"/>
      <c r="F9" s="101"/>
      <c r="G9" s="101">
        <v>2.25</v>
      </c>
      <c r="H9" s="101" t="s">
        <v>11</v>
      </c>
      <c r="I9" s="101" t="s">
        <v>11</v>
      </c>
      <c r="J9" s="101" t="s">
        <v>11</v>
      </c>
      <c r="K9" s="101" t="s">
        <v>11</v>
      </c>
      <c r="L9" s="102" t="s">
        <v>11</v>
      </c>
      <c r="M9" s="167"/>
    </row>
    <row r="10" spans="2:13" x14ac:dyDescent="0.25">
      <c r="B10" s="64" t="s">
        <v>4</v>
      </c>
      <c r="C10" s="65" t="s">
        <v>5</v>
      </c>
      <c r="D10" s="167">
        <v>15</v>
      </c>
      <c r="E10" s="101"/>
      <c r="F10" s="101"/>
      <c r="G10" s="101">
        <v>2.25</v>
      </c>
      <c r="H10" s="101" t="s">
        <v>11</v>
      </c>
      <c r="I10" s="101" t="s">
        <v>11</v>
      </c>
      <c r="J10" s="101" t="s">
        <v>11</v>
      </c>
      <c r="K10" s="101" t="s">
        <v>11</v>
      </c>
      <c r="L10" s="102" t="s">
        <v>11</v>
      </c>
      <c r="M10" s="167"/>
    </row>
    <row r="11" spans="2:13" x14ac:dyDescent="0.25">
      <c r="B11" s="64" t="s">
        <v>4</v>
      </c>
      <c r="C11" s="65" t="s">
        <v>5</v>
      </c>
      <c r="D11" s="167">
        <v>18</v>
      </c>
      <c r="E11" s="101"/>
      <c r="F11" s="101"/>
      <c r="G11" s="101">
        <v>2.25</v>
      </c>
      <c r="H11" s="101" t="s">
        <v>11</v>
      </c>
      <c r="I11" s="101" t="s">
        <v>11</v>
      </c>
      <c r="J11" s="101" t="s">
        <v>11</v>
      </c>
      <c r="K11" s="101" t="s">
        <v>11</v>
      </c>
      <c r="L11" s="102" t="s">
        <v>11</v>
      </c>
      <c r="M11" s="167"/>
    </row>
    <row r="12" spans="2:13" x14ac:dyDescent="0.25">
      <c r="B12" s="64" t="s">
        <v>4</v>
      </c>
      <c r="C12" s="65" t="s">
        <v>5</v>
      </c>
      <c r="D12" s="167">
        <v>24</v>
      </c>
      <c r="E12" s="101"/>
      <c r="F12" s="101"/>
      <c r="G12" s="101">
        <v>2.25</v>
      </c>
      <c r="H12" s="101" t="s">
        <v>11</v>
      </c>
      <c r="I12" s="101" t="s">
        <v>11</v>
      </c>
      <c r="J12" s="101" t="s">
        <v>11</v>
      </c>
      <c r="K12" s="101" t="s">
        <v>11</v>
      </c>
      <c r="L12" s="102" t="s">
        <v>11</v>
      </c>
      <c r="M12" s="167"/>
    </row>
    <row r="13" spans="2:13" x14ac:dyDescent="0.25">
      <c r="B13" s="64" t="s">
        <v>4</v>
      </c>
      <c r="C13" s="65" t="s">
        <v>5</v>
      </c>
      <c r="D13" s="167">
        <v>30</v>
      </c>
      <c r="E13" s="101"/>
      <c r="F13" s="101"/>
      <c r="G13" s="101">
        <v>2.25</v>
      </c>
      <c r="H13" s="101" t="s">
        <v>11</v>
      </c>
      <c r="I13" s="101" t="s">
        <v>11</v>
      </c>
      <c r="J13" s="101" t="s">
        <v>11</v>
      </c>
      <c r="K13" s="101" t="s">
        <v>11</v>
      </c>
      <c r="L13" s="102" t="s">
        <v>11</v>
      </c>
      <c r="M13" s="167"/>
    </row>
    <row r="14" spans="2:13" x14ac:dyDescent="0.25">
      <c r="B14" s="64" t="s">
        <v>4</v>
      </c>
      <c r="C14" s="69" t="s">
        <v>5</v>
      </c>
      <c r="D14" s="171">
        <v>36</v>
      </c>
      <c r="E14" s="103"/>
      <c r="F14" s="103"/>
      <c r="G14" s="103">
        <v>2.25</v>
      </c>
      <c r="H14" s="103" t="s">
        <v>11</v>
      </c>
      <c r="I14" s="103" t="s">
        <v>11</v>
      </c>
      <c r="J14" s="103" t="s">
        <v>11</v>
      </c>
      <c r="K14" s="103" t="s">
        <v>11</v>
      </c>
      <c r="L14" s="104" t="s">
        <v>11</v>
      </c>
      <c r="M14" s="167"/>
    </row>
    <row r="15" spans="2:13" x14ac:dyDescent="0.25">
      <c r="B15" s="64" t="s">
        <v>4</v>
      </c>
      <c r="C15" s="73" t="s">
        <v>6</v>
      </c>
      <c r="D15" s="172">
        <v>9</v>
      </c>
      <c r="E15" s="105"/>
      <c r="F15" s="105"/>
      <c r="G15" s="105">
        <v>2.25</v>
      </c>
      <c r="H15" s="105">
        <v>2.25</v>
      </c>
      <c r="I15" s="105" t="s">
        <v>11</v>
      </c>
      <c r="J15" s="105" t="s">
        <v>11</v>
      </c>
      <c r="K15" s="105" t="s">
        <v>11</v>
      </c>
      <c r="L15" s="106" t="s">
        <v>11</v>
      </c>
      <c r="M15" s="167"/>
    </row>
    <row r="16" spans="2:13" x14ac:dyDescent="0.25">
      <c r="B16" s="64" t="s">
        <v>4</v>
      </c>
      <c r="C16" s="65" t="s">
        <v>6</v>
      </c>
      <c r="D16" s="167">
        <v>12</v>
      </c>
      <c r="E16" s="101"/>
      <c r="F16" s="101"/>
      <c r="G16" s="101">
        <v>2.25</v>
      </c>
      <c r="H16" s="101">
        <v>2.25</v>
      </c>
      <c r="I16" s="101" t="s">
        <v>11</v>
      </c>
      <c r="J16" s="101" t="s">
        <v>11</v>
      </c>
      <c r="K16" s="101" t="s">
        <v>11</v>
      </c>
      <c r="L16" s="102" t="s">
        <v>11</v>
      </c>
      <c r="M16" s="167"/>
    </row>
    <row r="17" spans="2:13" x14ac:dyDescent="0.25">
      <c r="B17" s="64" t="s">
        <v>4</v>
      </c>
      <c r="C17" s="65" t="s">
        <v>6</v>
      </c>
      <c r="D17" s="167">
        <v>15</v>
      </c>
      <c r="E17" s="101"/>
      <c r="F17" s="101"/>
      <c r="G17" s="101">
        <v>2.25</v>
      </c>
      <c r="H17" s="101">
        <v>2.25</v>
      </c>
      <c r="I17" s="101" t="s">
        <v>11</v>
      </c>
      <c r="J17" s="101" t="s">
        <v>11</v>
      </c>
      <c r="K17" s="101" t="s">
        <v>11</v>
      </c>
      <c r="L17" s="102" t="s">
        <v>11</v>
      </c>
      <c r="M17" s="167"/>
    </row>
    <row r="18" spans="2:13" x14ac:dyDescent="0.25">
      <c r="B18" s="64" t="s">
        <v>4</v>
      </c>
      <c r="C18" s="65" t="s">
        <v>6</v>
      </c>
      <c r="D18" s="167">
        <v>18</v>
      </c>
      <c r="E18" s="101"/>
      <c r="F18" s="101"/>
      <c r="G18" s="101">
        <v>2.25</v>
      </c>
      <c r="H18" s="101">
        <v>2.25</v>
      </c>
      <c r="I18" s="101" t="s">
        <v>11</v>
      </c>
      <c r="J18" s="101" t="s">
        <v>11</v>
      </c>
      <c r="K18" s="101" t="s">
        <v>11</v>
      </c>
      <c r="L18" s="102" t="s">
        <v>11</v>
      </c>
      <c r="M18" s="167"/>
    </row>
    <row r="19" spans="2:13" x14ac:dyDescent="0.25">
      <c r="B19" s="64" t="s">
        <v>4</v>
      </c>
      <c r="C19" s="69" t="s">
        <v>6</v>
      </c>
      <c r="D19" s="171">
        <v>36</v>
      </c>
      <c r="E19" s="103"/>
      <c r="F19" s="103"/>
      <c r="G19" s="103">
        <v>2.25</v>
      </c>
      <c r="H19" s="103">
        <v>2.25</v>
      </c>
      <c r="I19" s="103" t="s">
        <v>11</v>
      </c>
      <c r="J19" s="103" t="s">
        <v>11</v>
      </c>
      <c r="K19" s="103" t="s">
        <v>11</v>
      </c>
      <c r="L19" s="104" t="s">
        <v>11</v>
      </c>
      <c r="M19" s="167"/>
    </row>
    <row r="20" spans="2:13" x14ac:dyDescent="0.25">
      <c r="B20" s="64" t="s">
        <v>4</v>
      </c>
      <c r="C20" s="73" t="s">
        <v>7</v>
      </c>
      <c r="D20" s="172">
        <v>6</v>
      </c>
      <c r="E20" s="105"/>
      <c r="F20" s="105"/>
      <c r="G20" s="105">
        <v>2.25</v>
      </c>
      <c r="H20" s="105">
        <v>2.25</v>
      </c>
      <c r="I20" s="105" t="s">
        <v>11</v>
      </c>
      <c r="J20" s="105" t="s">
        <v>11</v>
      </c>
      <c r="K20" s="105" t="s">
        <v>11</v>
      </c>
      <c r="L20" s="106" t="s">
        <v>11</v>
      </c>
      <c r="M20" s="167"/>
    </row>
    <row r="21" spans="2:13" x14ac:dyDescent="0.25">
      <c r="B21" s="64" t="s">
        <v>4</v>
      </c>
      <c r="C21" s="65" t="s">
        <v>7</v>
      </c>
      <c r="D21" s="167">
        <v>9</v>
      </c>
      <c r="E21" s="101"/>
      <c r="F21" s="101"/>
      <c r="G21" s="101">
        <v>2.25</v>
      </c>
      <c r="H21" s="101">
        <v>2.25</v>
      </c>
      <c r="I21" s="101" t="s">
        <v>11</v>
      </c>
      <c r="J21" s="101" t="s">
        <v>11</v>
      </c>
      <c r="K21" s="101" t="s">
        <v>11</v>
      </c>
      <c r="L21" s="102" t="s">
        <v>11</v>
      </c>
      <c r="M21" s="167"/>
    </row>
    <row r="22" spans="2:13" x14ac:dyDescent="0.25">
      <c r="B22" s="64" t="s">
        <v>4</v>
      </c>
      <c r="C22" s="65" t="s">
        <v>7</v>
      </c>
      <c r="D22" s="167">
        <v>12</v>
      </c>
      <c r="E22" s="101"/>
      <c r="F22" s="101"/>
      <c r="G22" s="101">
        <v>2.25</v>
      </c>
      <c r="H22" s="101">
        <v>2.25</v>
      </c>
      <c r="I22" s="101" t="s">
        <v>11</v>
      </c>
      <c r="J22" s="101" t="s">
        <v>11</v>
      </c>
      <c r="K22" s="101" t="s">
        <v>11</v>
      </c>
      <c r="L22" s="102" t="s">
        <v>11</v>
      </c>
      <c r="M22" s="167"/>
    </row>
    <row r="23" spans="2:13" x14ac:dyDescent="0.25">
      <c r="B23" s="64" t="s">
        <v>4</v>
      </c>
      <c r="C23" s="65" t="s">
        <v>7</v>
      </c>
      <c r="D23" s="167">
        <v>15</v>
      </c>
      <c r="E23" s="101"/>
      <c r="F23" s="101"/>
      <c r="G23" s="101">
        <v>2.25</v>
      </c>
      <c r="H23" s="101">
        <v>2.25</v>
      </c>
      <c r="I23" s="101" t="s">
        <v>11</v>
      </c>
      <c r="J23" s="101" t="s">
        <v>11</v>
      </c>
      <c r="K23" s="101" t="s">
        <v>11</v>
      </c>
      <c r="L23" s="102" t="s">
        <v>11</v>
      </c>
      <c r="M23" s="167"/>
    </row>
    <row r="24" spans="2:13" x14ac:dyDescent="0.25">
      <c r="B24" s="64" t="s">
        <v>4</v>
      </c>
      <c r="C24" s="65" t="s">
        <v>7</v>
      </c>
      <c r="D24" s="167">
        <v>18</v>
      </c>
      <c r="E24" s="101"/>
      <c r="F24" s="101"/>
      <c r="G24" s="101">
        <v>2.25</v>
      </c>
      <c r="H24" s="101">
        <v>2.25</v>
      </c>
      <c r="I24" s="101" t="s">
        <v>11</v>
      </c>
      <c r="J24" s="101" t="s">
        <v>11</v>
      </c>
      <c r="K24" s="101" t="s">
        <v>11</v>
      </c>
      <c r="L24" s="102" t="s">
        <v>11</v>
      </c>
      <c r="M24" s="167"/>
    </row>
    <row r="25" spans="2:13" x14ac:dyDescent="0.25">
      <c r="B25" s="64" t="s">
        <v>4</v>
      </c>
      <c r="C25" s="65" t="s">
        <v>7</v>
      </c>
      <c r="D25" s="167">
        <v>24</v>
      </c>
      <c r="E25" s="101"/>
      <c r="F25" s="101"/>
      <c r="G25" s="101">
        <v>2.25</v>
      </c>
      <c r="H25" s="101">
        <v>2.25</v>
      </c>
      <c r="I25" s="101" t="s">
        <v>11</v>
      </c>
      <c r="J25" s="101" t="s">
        <v>11</v>
      </c>
      <c r="K25" s="101" t="s">
        <v>11</v>
      </c>
      <c r="L25" s="102" t="s">
        <v>11</v>
      </c>
      <c r="M25" s="167"/>
    </row>
    <row r="26" spans="2:13" x14ac:dyDescent="0.25">
      <c r="B26" s="64" t="s">
        <v>4</v>
      </c>
      <c r="C26" s="65" t="s">
        <v>7</v>
      </c>
      <c r="D26" s="167">
        <v>30</v>
      </c>
      <c r="E26" s="101"/>
      <c r="F26" s="101"/>
      <c r="G26" s="101">
        <v>2.25</v>
      </c>
      <c r="H26" s="101">
        <v>2.25</v>
      </c>
      <c r="I26" s="101" t="s">
        <v>11</v>
      </c>
      <c r="J26" s="101" t="s">
        <v>11</v>
      </c>
      <c r="K26" s="101" t="s">
        <v>11</v>
      </c>
      <c r="L26" s="102" t="s">
        <v>11</v>
      </c>
      <c r="M26" s="167"/>
    </row>
    <row r="27" spans="2:13" x14ac:dyDescent="0.25">
      <c r="B27" s="64" t="s">
        <v>4</v>
      </c>
      <c r="C27" s="69" t="s">
        <v>7</v>
      </c>
      <c r="D27" s="171">
        <v>36</v>
      </c>
      <c r="E27" s="103"/>
      <c r="F27" s="103"/>
      <c r="G27" s="103">
        <v>2.25</v>
      </c>
      <c r="H27" s="103">
        <v>2.25</v>
      </c>
      <c r="I27" s="103" t="s">
        <v>11</v>
      </c>
      <c r="J27" s="103" t="s">
        <v>11</v>
      </c>
      <c r="K27" s="103" t="s">
        <v>11</v>
      </c>
      <c r="L27" s="104" t="s">
        <v>11</v>
      </c>
      <c r="M27" s="167"/>
    </row>
    <row r="28" spans="2:13" x14ac:dyDescent="0.25">
      <c r="B28" s="64" t="s">
        <v>4</v>
      </c>
      <c r="C28" s="73" t="s">
        <v>8</v>
      </c>
      <c r="D28" s="172">
        <v>9</v>
      </c>
      <c r="E28" s="105"/>
      <c r="F28" s="105"/>
      <c r="G28" s="105">
        <v>2.25</v>
      </c>
      <c r="H28" s="105">
        <v>2.25</v>
      </c>
      <c r="I28" s="105">
        <v>2.25</v>
      </c>
      <c r="J28" s="105">
        <v>2.25</v>
      </c>
      <c r="K28" s="105">
        <v>2.25</v>
      </c>
      <c r="L28" s="106">
        <v>2.25</v>
      </c>
      <c r="M28" s="167"/>
    </row>
    <row r="29" spans="2:13" x14ac:dyDescent="0.25">
      <c r="B29" s="64" t="s">
        <v>4</v>
      </c>
      <c r="C29" s="65" t="s">
        <v>8</v>
      </c>
      <c r="D29" s="167">
        <v>12</v>
      </c>
      <c r="E29" s="101"/>
      <c r="F29" s="101"/>
      <c r="G29" s="101">
        <v>2.25</v>
      </c>
      <c r="H29" s="101">
        <v>2.25</v>
      </c>
      <c r="I29" s="101">
        <v>2.25</v>
      </c>
      <c r="J29" s="101">
        <v>2.25</v>
      </c>
      <c r="K29" s="101">
        <v>2.25</v>
      </c>
      <c r="L29" s="102">
        <v>2.25</v>
      </c>
      <c r="M29" s="167"/>
    </row>
    <row r="30" spans="2:13" x14ac:dyDescent="0.25">
      <c r="B30" s="64" t="s">
        <v>4</v>
      </c>
      <c r="C30" s="65" t="s">
        <v>8</v>
      </c>
      <c r="D30" s="167">
        <v>15</v>
      </c>
      <c r="E30" s="101"/>
      <c r="F30" s="101"/>
      <c r="G30" s="101">
        <v>2.25</v>
      </c>
      <c r="H30" s="101">
        <v>2.25</v>
      </c>
      <c r="I30" s="101">
        <v>2.25</v>
      </c>
      <c r="J30" s="101">
        <v>2.25</v>
      </c>
      <c r="K30" s="101">
        <v>2.25</v>
      </c>
      <c r="L30" s="102">
        <v>2.25</v>
      </c>
      <c r="M30" s="167"/>
    </row>
    <row r="31" spans="2:13" x14ac:dyDescent="0.25">
      <c r="B31" s="64" t="s">
        <v>4</v>
      </c>
      <c r="C31" s="65" t="s">
        <v>8</v>
      </c>
      <c r="D31" s="167">
        <v>18</v>
      </c>
      <c r="E31" s="101"/>
      <c r="F31" s="101"/>
      <c r="G31" s="101">
        <v>2.25</v>
      </c>
      <c r="H31" s="101">
        <v>2.25</v>
      </c>
      <c r="I31" s="101">
        <v>2.25</v>
      </c>
      <c r="J31" s="101">
        <v>2.25</v>
      </c>
      <c r="K31" s="101">
        <v>2.25</v>
      </c>
      <c r="L31" s="102">
        <v>2.25</v>
      </c>
      <c r="M31" s="167"/>
    </row>
    <row r="32" spans="2:13" x14ac:dyDescent="0.25">
      <c r="B32" s="64" t="s">
        <v>4</v>
      </c>
      <c r="C32" s="65" t="s">
        <v>8</v>
      </c>
      <c r="D32" s="167">
        <v>30</v>
      </c>
      <c r="E32" s="101"/>
      <c r="F32" s="101"/>
      <c r="G32" s="101">
        <v>2.25</v>
      </c>
      <c r="H32" s="101">
        <v>2.25</v>
      </c>
      <c r="I32" s="101">
        <v>2.25</v>
      </c>
      <c r="J32" s="101">
        <v>2.25</v>
      </c>
      <c r="K32" s="101">
        <v>2.25</v>
      </c>
      <c r="L32" s="102">
        <v>2.25</v>
      </c>
      <c r="M32" s="167"/>
    </row>
    <row r="33" spans="2:13" x14ac:dyDescent="0.25">
      <c r="B33" s="84" t="s">
        <v>4</v>
      </c>
      <c r="C33" s="69" t="s">
        <v>8</v>
      </c>
      <c r="D33" s="171">
        <v>36</v>
      </c>
      <c r="E33" s="103"/>
      <c r="F33" s="103"/>
      <c r="G33" s="103">
        <v>2.25</v>
      </c>
      <c r="H33" s="103">
        <v>2.25</v>
      </c>
      <c r="I33" s="103">
        <v>2.25</v>
      </c>
      <c r="J33" s="103">
        <v>2.25</v>
      </c>
      <c r="K33" s="103">
        <v>2.25</v>
      </c>
      <c r="L33" s="104">
        <v>2.25</v>
      </c>
      <c r="M33" s="167"/>
    </row>
    <row r="34" spans="2:13" x14ac:dyDescent="0.25">
      <c r="B34" s="64" t="s">
        <v>9</v>
      </c>
      <c r="C34" s="65" t="s">
        <v>5</v>
      </c>
      <c r="D34" s="167">
        <v>3</v>
      </c>
      <c r="E34" s="105"/>
      <c r="F34" s="105"/>
      <c r="G34" s="105">
        <v>2.25</v>
      </c>
      <c r="H34" s="105" t="s">
        <v>11</v>
      </c>
      <c r="I34" s="105" t="s">
        <v>11</v>
      </c>
      <c r="J34" s="105" t="s">
        <v>11</v>
      </c>
      <c r="K34" s="105" t="s">
        <v>11</v>
      </c>
      <c r="L34" s="106" t="s">
        <v>11</v>
      </c>
      <c r="M34" s="167"/>
    </row>
    <row r="35" spans="2:13" x14ac:dyDescent="0.25">
      <c r="B35" s="64" t="s">
        <v>9</v>
      </c>
      <c r="C35" s="65" t="s">
        <v>5</v>
      </c>
      <c r="D35" s="167">
        <v>6</v>
      </c>
      <c r="E35" s="101"/>
      <c r="F35" s="101"/>
      <c r="G35" s="101">
        <v>2.25</v>
      </c>
      <c r="H35" s="101" t="s">
        <v>11</v>
      </c>
      <c r="I35" s="101" t="s">
        <v>11</v>
      </c>
      <c r="J35" s="101" t="s">
        <v>11</v>
      </c>
      <c r="K35" s="101" t="s">
        <v>11</v>
      </c>
      <c r="L35" s="102" t="s">
        <v>11</v>
      </c>
      <c r="M35" s="167"/>
    </row>
    <row r="36" spans="2:13" x14ac:dyDescent="0.25">
      <c r="B36" s="64" t="s">
        <v>9</v>
      </c>
      <c r="C36" s="65" t="s">
        <v>5</v>
      </c>
      <c r="D36" s="167">
        <v>9</v>
      </c>
      <c r="E36" s="101"/>
      <c r="F36" s="101"/>
      <c r="G36" s="101">
        <v>2.25</v>
      </c>
      <c r="H36" s="101" t="s">
        <v>11</v>
      </c>
      <c r="I36" s="101" t="s">
        <v>11</v>
      </c>
      <c r="J36" s="101" t="s">
        <v>11</v>
      </c>
      <c r="K36" s="101" t="s">
        <v>11</v>
      </c>
      <c r="L36" s="102" t="s">
        <v>11</v>
      </c>
      <c r="M36" s="167"/>
    </row>
    <row r="37" spans="2:13" x14ac:dyDescent="0.25">
      <c r="B37" s="64" t="s">
        <v>9</v>
      </c>
      <c r="C37" s="65" t="s">
        <v>5</v>
      </c>
      <c r="D37" s="167">
        <v>12</v>
      </c>
      <c r="E37" s="101"/>
      <c r="F37" s="101"/>
      <c r="G37" s="101">
        <v>2.25</v>
      </c>
      <c r="H37" s="101" t="s">
        <v>11</v>
      </c>
      <c r="I37" s="101" t="s">
        <v>11</v>
      </c>
      <c r="J37" s="101" t="s">
        <v>11</v>
      </c>
      <c r="K37" s="101" t="s">
        <v>11</v>
      </c>
      <c r="L37" s="102" t="s">
        <v>11</v>
      </c>
      <c r="M37" s="167"/>
    </row>
    <row r="38" spans="2:13" x14ac:dyDescent="0.25">
      <c r="B38" s="64" t="s">
        <v>9</v>
      </c>
      <c r="C38" s="65" t="s">
        <v>5</v>
      </c>
      <c r="D38" s="167">
        <v>15</v>
      </c>
      <c r="E38" s="101"/>
      <c r="F38" s="101"/>
      <c r="G38" s="101">
        <v>2.25</v>
      </c>
      <c r="H38" s="101" t="s">
        <v>11</v>
      </c>
      <c r="I38" s="101" t="s">
        <v>11</v>
      </c>
      <c r="J38" s="101" t="s">
        <v>11</v>
      </c>
      <c r="K38" s="101" t="s">
        <v>11</v>
      </c>
      <c r="L38" s="102" t="s">
        <v>11</v>
      </c>
      <c r="M38" s="167"/>
    </row>
    <row r="39" spans="2:13" x14ac:dyDescent="0.25">
      <c r="B39" s="64" t="s">
        <v>9</v>
      </c>
      <c r="C39" s="65" t="s">
        <v>5</v>
      </c>
      <c r="D39" s="167">
        <v>18</v>
      </c>
      <c r="E39" s="101"/>
      <c r="F39" s="101"/>
      <c r="G39" s="101">
        <v>2.25</v>
      </c>
      <c r="H39" s="101" t="s">
        <v>11</v>
      </c>
      <c r="I39" s="101" t="s">
        <v>11</v>
      </c>
      <c r="J39" s="101" t="s">
        <v>11</v>
      </c>
      <c r="K39" s="101" t="s">
        <v>11</v>
      </c>
      <c r="L39" s="102" t="s">
        <v>11</v>
      </c>
      <c r="M39" s="167"/>
    </row>
    <row r="40" spans="2:13" x14ac:dyDescent="0.25">
      <c r="B40" s="64" t="s">
        <v>9</v>
      </c>
      <c r="C40" s="65" t="s">
        <v>5</v>
      </c>
      <c r="D40" s="167">
        <v>24</v>
      </c>
      <c r="E40" s="101"/>
      <c r="F40" s="101"/>
      <c r="G40" s="101">
        <v>2.25</v>
      </c>
      <c r="H40" s="101" t="s">
        <v>11</v>
      </c>
      <c r="I40" s="101" t="s">
        <v>11</v>
      </c>
      <c r="J40" s="101" t="s">
        <v>11</v>
      </c>
      <c r="K40" s="101" t="s">
        <v>11</v>
      </c>
      <c r="L40" s="102" t="s">
        <v>11</v>
      </c>
      <c r="M40" s="167"/>
    </row>
    <row r="41" spans="2:13" x14ac:dyDescent="0.25">
      <c r="B41" s="64" t="s">
        <v>9</v>
      </c>
      <c r="C41" s="65" t="s">
        <v>5</v>
      </c>
      <c r="D41" s="167">
        <v>30</v>
      </c>
      <c r="E41" s="101"/>
      <c r="F41" s="101"/>
      <c r="G41" s="101">
        <v>2.25</v>
      </c>
      <c r="H41" s="101" t="s">
        <v>11</v>
      </c>
      <c r="I41" s="101" t="s">
        <v>11</v>
      </c>
      <c r="J41" s="101" t="s">
        <v>11</v>
      </c>
      <c r="K41" s="101" t="s">
        <v>11</v>
      </c>
      <c r="L41" s="102" t="s">
        <v>11</v>
      </c>
      <c r="M41" s="167"/>
    </row>
    <row r="42" spans="2:13" x14ac:dyDescent="0.25">
      <c r="B42" s="64" t="s">
        <v>9</v>
      </c>
      <c r="C42" s="69" t="s">
        <v>5</v>
      </c>
      <c r="D42" s="171">
        <v>36</v>
      </c>
      <c r="E42" s="103"/>
      <c r="F42" s="103"/>
      <c r="G42" s="103">
        <v>2.25</v>
      </c>
      <c r="H42" s="103" t="s">
        <v>11</v>
      </c>
      <c r="I42" s="103" t="s">
        <v>11</v>
      </c>
      <c r="J42" s="103" t="s">
        <v>11</v>
      </c>
      <c r="K42" s="103" t="s">
        <v>11</v>
      </c>
      <c r="L42" s="104" t="s">
        <v>11</v>
      </c>
      <c r="M42" s="167"/>
    </row>
    <row r="43" spans="2:13" x14ac:dyDescent="0.25">
      <c r="B43" s="64" t="s">
        <v>9</v>
      </c>
      <c r="C43" s="73" t="s">
        <v>6</v>
      </c>
      <c r="D43" s="172">
        <v>12</v>
      </c>
      <c r="E43" s="105"/>
      <c r="F43" s="105"/>
      <c r="G43" s="105">
        <v>2.25</v>
      </c>
      <c r="H43" s="105">
        <v>2.25</v>
      </c>
      <c r="I43" s="105" t="s">
        <v>11</v>
      </c>
      <c r="J43" s="105" t="s">
        <v>11</v>
      </c>
      <c r="K43" s="105" t="s">
        <v>11</v>
      </c>
      <c r="L43" s="106" t="s">
        <v>11</v>
      </c>
      <c r="M43" s="167"/>
    </row>
    <row r="44" spans="2:13" x14ac:dyDescent="0.25">
      <c r="B44" s="64" t="s">
        <v>9</v>
      </c>
      <c r="C44" s="65" t="s">
        <v>6</v>
      </c>
      <c r="D44" s="167">
        <v>15</v>
      </c>
      <c r="E44" s="101"/>
      <c r="F44" s="101"/>
      <c r="G44" s="101">
        <v>2.25</v>
      </c>
      <c r="H44" s="101">
        <v>2.25</v>
      </c>
      <c r="I44" s="101" t="s">
        <v>11</v>
      </c>
      <c r="J44" s="101" t="s">
        <v>11</v>
      </c>
      <c r="K44" s="101" t="s">
        <v>11</v>
      </c>
      <c r="L44" s="102" t="s">
        <v>11</v>
      </c>
      <c r="M44" s="167"/>
    </row>
    <row r="45" spans="2:13" x14ac:dyDescent="0.25">
      <c r="B45" s="64" t="s">
        <v>9</v>
      </c>
      <c r="C45" s="65" t="s">
        <v>6</v>
      </c>
      <c r="D45" s="167">
        <v>18</v>
      </c>
      <c r="E45" s="101"/>
      <c r="F45" s="101"/>
      <c r="G45" s="101">
        <v>2.25</v>
      </c>
      <c r="H45" s="101">
        <v>2.25</v>
      </c>
      <c r="I45" s="101" t="s">
        <v>11</v>
      </c>
      <c r="J45" s="101" t="s">
        <v>11</v>
      </c>
      <c r="K45" s="101" t="s">
        <v>11</v>
      </c>
      <c r="L45" s="102" t="s">
        <v>11</v>
      </c>
      <c r="M45" s="167"/>
    </row>
    <row r="46" spans="2:13" x14ac:dyDescent="0.25">
      <c r="B46" s="64" t="s">
        <v>9</v>
      </c>
      <c r="C46" s="69" t="s">
        <v>6</v>
      </c>
      <c r="D46" s="171">
        <v>36</v>
      </c>
      <c r="E46" s="103"/>
      <c r="F46" s="103"/>
      <c r="G46" s="103">
        <v>2.25</v>
      </c>
      <c r="H46" s="103">
        <v>2.25</v>
      </c>
      <c r="I46" s="103" t="s">
        <v>11</v>
      </c>
      <c r="J46" s="103" t="s">
        <v>11</v>
      </c>
      <c r="K46" s="103" t="s">
        <v>11</v>
      </c>
      <c r="L46" s="104" t="s">
        <v>11</v>
      </c>
      <c r="M46" s="167"/>
    </row>
    <row r="47" spans="2:13" x14ac:dyDescent="0.25">
      <c r="B47" s="64" t="s">
        <v>9</v>
      </c>
      <c r="C47" s="73" t="s">
        <v>7</v>
      </c>
      <c r="D47" s="172">
        <v>6</v>
      </c>
      <c r="E47" s="105"/>
      <c r="F47" s="105"/>
      <c r="G47" s="105">
        <v>2.25</v>
      </c>
      <c r="H47" s="105">
        <v>2.25</v>
      </c>
      <c r="I47" s="105" t="s">
        <v>11</v>
      </c>
      <c r="J47" s="105" t="s">
        <v>11</v>
      </c>
      <c r="K47" s="105" t="s">
        <v>11</v>
      </c>
      <c r="L47" s="106" t="s">
        <v>11</v>
      </c>
      <c r="M47" s="167"/>
    </row>
    <row r="48" spans="2:13" x14ac:dyDescent="0.25">
      <c r="B48" s="64" t="s">
        <v>9</v>
      </c>
      <c r="C48" s="65" t="s">
        <v>7</v>
      </c>
      <c r="D48" s="167">
        <v>9</v>
      </c>
      <c r="E48" s="101"/>
      <c r="F48" s="101"/>
      <c r="G48" s="101">
        <v>2.25</v>
      </c>
      <c r="H48" s="101">
        <v>2.25</v>
      </c>
      <c r="I48" s="101" t="s">
        <v>11</v>
      </c>
      <c r="J48" s="101" t="s">
        <v>11</v>
      </c>
      <c r="K48" s="101" t="s">
        <v>11</v>
      </c>
      <c r="L48" s="102" t="s">
        <v>11</v>
      </c>
      <c r="M48" s="167"/>
    </row>
    <row r="49" spans="2:13" x14ac:dyDescent="0.25">
      <c r="B49" s="64" t="s">
        <v>9</v>
      </c>
      <c r="C49" s="65" t="s">
        <v>7</v>
      </c>
      <c r="D49" s="167">
        <v>12</v>
      </c>
      <c r="E49" s="101"/>
      <c r="F49" s="101"/>
      <c r="G49" s="101">
        <v>2.25</v>
      </c>
      <c r="H49" s="101">
        <v>2.25</v>
      </c>
      <c r="I49" s="101" t="s">
        <v>11</v>
      </c>
      <c r="J49" s="101" t="s">
        <v>11</v>
      </c>
      <c r="K49" s="101" t="s">
        <v>11</v>
      </c>
      <c r="L49" s="102" t="s">
        <v>11</v>
      </c>
      <c r="M49" s="167"/>
    </row>
    <row r="50" spans="2:13" x14ac:dyDescent="0.25">
      <c r="B50" s="64" t="s">
        <v>9</v>
      </c>
      <c r="C50" s="65" t="s">
        <v>7</v>
      </c>
      <c r="D50" s="167">
        <v>15</v>
      </c>
      <c r="E50" s="101"/>
      <c r="F50" s="101"/>
      <c r="G50" s="101">
        <v>2.25</v>
      </c>
      <c r="H50" s="101">
        <v>2.25</v>
      </c>
      <c r="I50" s="101" t="s">
        <v>11</v>
      </c>
      <c r="J50" s="101" t="s">
        <v>11</v>
      </c>
      <c r="K50" s="101" t="s">
        <v>11</v>
      </c>
      <c r="L50" s="102" t="s">
        <v>11</v>
      </c>
      <c r="M50" s="167"/>
    </row>
    <row r="51" spans="2:13" x14ac:dyDescent="0.25">
      <c r="B51" s="64" t="s">
        <v>9</v>
      </c>
      <c r="C51" s="65" t="s">
        <v>7</v>
      </c>
      <c r="D51" s="167">
        <v>18</v>
      </c>
      <c r="E51" s="101"/>
      <c r="F51" s="101"/>
      <c r="G51" s="101">
        <v>2.25</v>
      </c>
      <c r="H51" s="101">
        <v>2.25</v>
      </c>
      <c r="I51" s="101" t="s">
        <v>11</v>
      </c>
      <c r="J51" s="101" t="s">
        <v>11</v>
      </c>
      <c r="K51" s="101" t="s">
        <v>11</v>
      </c>
      <c r="L51" s="102" t="s">
        <v>11</v>
      </c>
      <c r="M51" s="167"/>
    </row>
    <row r="52" spans="2:13" x14ac:dyDescent="0.25">
      <c r="B52" s="64" t="s">
        <v>9</v>
      </c>
      <c r="C52" s="65" t="s">
        <v>7</v>
      </c>
      <c r="D52" s="167">
        <v>24</v>
      </c>
      <c r="E52" s="101"/>
      <c r="F52" s="101"/>
      <c r="G52" s="101">
        <v>2.25</v>
      </c>
      <c r="H52" s="101">
        <v>2.25</v>
      </c>
      <c r="I52" s="101" t="s">
        <v>11</v>
      </c>
      <c r="J52" s="101" t="s">
        <v>11</v>
      </c>
      <c r="K52" s="101" t="s">
        <v>11</v>
      </c>
      <c r="L52" s="102" t="s">
        <v>11</v>
      </c>
      <c r="M52" s="167"/>
    </row>
    <row r="53" spans="2:13" x14ac:dyDescent="0.25">
      <c r="B53" s="64" t="s">
        <v>9</v>
      </c>
      <c r="C53" s="65" t="s">
        <v>7</v>
      </c>
      <c r="D53" s="167">
        <v>30</v>
      </c>
      <c r="E53" s="101"/>
      <c r="F53" s="101"/>
      <c r="G53" s="101">
        <v>2.25</v>
      </c>
      <c r="H53" s="101">
        <v>2.25</v>
      </c>
      <c r="I53" s="101" t="s">
        <v>11</v>
      </c>
      <c r="J53" s="101" t="s">
        <v>11</v>
      </c>
      <c r="K53" s="101" t="s">
        <v>11</v>
      </c>
      <c r="L53" s="102" t="s">
        <v>11</v>
      </c>
      <c r="M53" s="167"/>
    </row>
    <row r="54" spans="2:13" x14ac:dyDescent="0.25">
      <c r="B54" s="64" t="s">
        <v>9</v>
      </c>
      <c r="C54" s="69" t="s">
        <v>7</v>
      </c>
      <c r="D54" s="171">
        <v>36</v>
      </c>
      <c r="E54" s="103"/>
      <c r="F54" s="103"/>
      <c r="G54" s="103">
        <v>2.25</v>
      </c>
      <c r="H54" s="103">
        <v>2.25</v>
      </c>
      <c r="I54" s="103" t="s">
        <v>11</v>
      </c>
      <c r="J54" s="103" t="s">
        <v>11</v>
      </c>
      <c r="K54" s="103" t="s">
        <v>11</v>
      </c>
      <c r="L54" s="104" t="s">
        <v>11</v>
      </c>
      <c r="M54" s="167"/>
    </row>
    <row r="55" spans="2:13" x14ac:dyDescent="0.25">
      <c r="B55" s="64" t="s">
        <v>9</v>
      </c>
      <c r="C55" s="73" t="s">
        <v>8</v>
      </c>
      <c r="D55" s="172">
        <v>9</v>
      </c>
      <c r="E55" s="105"/>
      <c r="F55" s="105"/>
      <c r="G55" s="105">
        <v>2.25</v>
      </c>
      <c r="H55" s="105">
        <v>2.25</v>
      </c>
      <c r="I55" s="105">
        <v>2.25</v>
      </c>
      <c r="J55" s="105">
        <v>2.25</v>
      </c>
      <c r="K55" s="105">
        <v>2.25</v>
      </c>
      <c r="L55" s="106">
        <v>2.25</v>
      </c>
      <c r="M55" s="167"/>
    </row>
    <row r="56" spans="2:13" x14ac:dyDescent="0.25">
      <c r="B56" s="64" t="s">
        <v>9</v>
      </c>
      <c r="C56" s="65" t="s">
        <v>8</v>
      </c>
      <c r="D56" s="167">
        <v>12</v>
      </c>
      <c r="E56" s="101"/>
      <c r="F56" s="101"/>
      <c r="G56" s="101">
        <v>2.25</v>
      </c>
      <c r="H56" s="101">
        <v>2.25</v>
      </c>
      <c r="I56" s="101">
        <v>2.25</v>
      </c>
      <c r="J56" s="101">
        <v>2.25</v>
      </c>
      <c r="K56" s="101">
        <v>2.25</v>
      </c>
      <c r="L56" s="102">
        <v>2.25</v>
      </c>
      <c r="M56" s="167"/>
    </row>
    <row r="57" spans="2:13" x14ac:dyDescent="0.25">
      <c r="B57" s="64" t="s">
        <v>9</v>
      </c>
      <c r="C57" s="65" t="s">
        <v>8</v>
      </c>
      <c r="D57" s="167">
        <v>15</v>
      </c>
      <c r="E57" s="101"/>
      <c r="F57" s="101"/>
      <c r="G57" s="101">
        <v>2.25</v>
      </c>
      <c r="H57" s="101">
        <v>2.25</v>
      </c>
      <c r="I57" s="101">
        <v>2.25</v>
      </c>
      <c r="J57" s="101">
        <v>2.25</v>
      </c>
      <c r="K57" s="101">
        <v>2.25</v>
      </c>
      <c r="L57" s="102">
        <v>2.25</v>
      </c>
      <c r="M57" s="167"/>
    </row>
    <row r="58" spans="2:13" x14ac:dyDescent="0.25">
      <c r="B58" s="64" t="s">
        <v>9</v>
      </c>
      <c r="C58" s="65" t="s">
        <v>8</v>
      </c>
      <c r="D58" s="167">
        <v>18</v>
      </c>
      <c r="E58" s="101"/>
      <c r="F58" s="101"/>
      <c r="G58" s="101">
        <v>2.25</v>
      </c>
      <c r="H58" s="101">
        <v>2.25</v>
      </c>
      <c r="I58" s="101">
        <v>2.25</v>
      </c>
      <c r="J58" s="101">
        <v>2.25</v>
      </c>
      <c r="K58" s="101">
        <v>2.25</v>
      </c>
      <c r="L58" s="102">
        <v>2.25</v>
      </c>
      <c r="M58" s="167"/>
    </row>
    <row r="59" spans="2:13" x14ac:dyDescent="0.25">
      <c r="B59" s="64" t="s">
        <v>9</v>
      </c>
      <c r="C59" s="65" t="s">
        <v>8</v>
      </c>
      <c r="D59" s="167">
        <v>30</v>
      </c>
      <c r="E59" s="101"/>
      <c r="F59" s="101"/>
      <c r="G59" s="101">
        <v>2.25</v>
      </c>
      <c r="H59" s="101">
        <v>2.25</v>
      </c>
      <c r="I59" s="101">
        <v>2.25</v>
      </c>
      <c r="J59" s="101">
        <v>2.25</v>
      </c>
      <c r="K59" s="101">
        <v>2.25</v>
      </c>
      <c r="L59" s="102">
        <v>2.25</v>
      </c>
      <c r="M59" s="167"/>
    </row>
    <row r="60" spans="2:13" x14ac:dyDescent="0.25">
      <c r="B60" s="64" t="s">
        <v>9</v>
      </c>
      <c r="C60" s="69" t="s">
        <v>8</v>
      </c>
      <c r="D60" s="171">
        <v>36</v>
      </c>
      <c r="E60" s="103"/>
      <c r="F60" s="103"/>
      <c r="G60" s="103">
        <v>2.25</v>
      </c>
      <c r="H60" s="103">
        <v>2.25</v>
      </c>
      <c r="I60" s="103">
        <v>2.25</v>
      </c>
      <c r="J60" s="103">
        <v>2.25</v>
      </c>
      <c r="K60" s="103">
        <v>2.25</v>
      </c>
      <c r="L60" s="104">
        <v>2.25</v>
      </c>
      <c r="M60" s="167"/>
    </row>
    <row r="61" spans="2:13" ht="15.75" thickBot="1" x14ac:dyDescent="0.3">
      <c r="B61" s="89" t="s">
        <v>9</v>
      </c>
      <c r="C61" s="107" t="s">
        <v>10</v>
      </c>
      <c r="D61" s="168"/>
      <c r="E61" s="108"/>
      <c r="F61" s="108"/>
      <c r="G61" s="108">
        <v>2.25</v>
      </c>
      <c r="H61" s="108" t="s">
        <v>11</v>
      </c>
      <c r="I61" s="108" t="s">
        <v>11</v>
      </c>
      <c r="J61" s="108" t="s">
        <v>11</v>
      </c>
      <c r="K61" s="109" t="s">
        <v>11</v>
      </c>
      <c r="L61" s="110" t="s">
        <v>11</v>
      </c>
      <c r="M61" s="167"/>
    </row>
    <row r="64" spans="2:13" x14ac:dyDescent="0.25">
      <c r="D64" s="114"/>
      <c r="E64" s="114"/>
      <c r="F64" s="114"/>
      <c r="G64" s="114"/>
      <c r="H64" s="114"/>
      <c r="I64" s="114"/>
    </row>
  </sheetData>
  <mergeCells count="1">
    <mergeCell ref="B3:L3"/>
  </mergeCells>
  <pageMargins left="0.7" right="0.7" top="0.75" bottom="0.75" header="0.3" footer="0.3"/>
  <pageSetup paperSize="9" scale="62" orientation="portrait"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B2:Y87"/>
  <sheetViews>
    <sheetView showGridLines="0" zoomScaleNormal="100" workbookViewId="0"/>
  </sheetViews>
  <sheetFormatPr baseColWidth="10" defaultColWidth="11" defaultRowHeight="13.5" x14ac:dyDescent="0.25"/>
  <cols>
    <col min="1" max="5" width="11" style="52"/>
    <col min="6" max="6" width="11.25" style="52" customWidth="1"/>
    <col min="7" max="12" width="9.625" style="52" customWidth="1"/>
    <col min="13" max="13" width="11" style="52"/>
    <col min="14" max="14" width="11.75" style="52" bestFit="1" customWidth="1"/>
    <col min="15" max="16384" width="11" style="52"/>
  </cols>
  <sheetData>
    <row r="2" spans="2:25" ht="21.75" customHeight="1" x14ac:dyDescent="0.25">
      <c r="B2" s="7" t="s">
        <v>12</v>
      </c>
      <c r="H2" s="95"/>
      <c r="I2" s="96"/>
      <c r="K2" s="97"/>
      <c r="L2" s="98"/>
    </row>
    <row r="3" spans="2:25" ht="23.25" customHeight="1" x14ac:dyDescent="0.25">
      <c r="B3" s="192" t="s">
        <v>126</v>
      </c>
      <c r="C3" s="192"/>
      <c r="D3" s="192"/>
      <c r="E3" s="192"/>
      <c r="F3" s="192"/>
      <c r="G3" s="192"/>
      <c r="H3" s="192"/>
      <c r="I3" s="192"/>
      <c r="J3" s="192"/>
      <c r="K3" s="192"/>
      <c r="L3" s="192"/>
    </row>
    <row r="4" spans="2:25" ht="15.75" thickBot="1" x14ac:dyDescent="0.3">
      <c r="K4" s="97"/>
    </row>
    <row r="5" spans="2:25" ht="35.25" customHeight="1" thickBot="1" x14ac:dyDescent="0.3">
      <c r="B5" s="36" t="s">
        <v>0</v>
      </c>
      <c r="C5" s="53" t="s">
        <v>1</v>
      </c>
      <c r="D5" s="53" t="s">
        <v>2</v>
      </c>
      <c r="E5" s="55" t="s">
        <v>100</v>
      </c>
      <c r="F5" s="55" t="s">
        <v>101</v>
      </c>
      <c r="G5" s="55" t="s">
        <v>102</v>
      </c>
      <c r="H5" s="55" t="s">
        <v>103</v>
      </c>
      <c r="I5" s="55" t="s">
        <v>104</v>
      </c>
      <c r="J5" s="55" t="s">
        <v>105</v>
      </c>
      <c r="K5" s="55" t="s">
        <v>106</v>
      </c>
      <c r="L5" s="56" t="s">
        <v>107</v>
      </c>
      <c r="M5" s="66"/>
    </row>
    <row r="6" spans="2:25" x14ac:dyDescent="0.25">
      <c r="B6" s="57" t="s">
        <v>4</v>
      </c>
      <c r="C6" s="58" t="s">
        <v>5</v>
      </c>
      <c r="D6" s="53">
        <v>3</v>
      </c>
      <c r="E6" s="99">
        <v>83.527862167200837</v>
      </c>
      <c r="F6" s="99"/>
      <c r="G6" s="99">
        <v>9.7415330257461381</v>
      </c>
      <c r="H6" s="99" t="s">
        <v>11</v>
      </c>
      <c r="I6" s="99" t="s">
        <v>11</v>
      </c>
      <c r="J6" s="99" t="s">
        <v>11</v>
      </c>
      <c r="K6" s="99" t="s">
        <v>11</v>
      </c>
      <c r="L6" s="100" t="s">
        <v>11</v>
      </c>
      <c r="M6" s="66"/>
      <c r="N6" s="113"/>
      <c r="O6" s="113"/>
      <c r="P6" s="113"/>
      <c r="Q6" s="113"/>
      <c r="R6" s="113"/>
      <c r="S6" s="113"/>
      <c r="T6" s="113"/>
      <c r="U6" s="113"/>
      <c r="V6" s="113"/>
      <c r="W6" s="113"/>
      <c r="X6" s="113"/>
      <c r="Y6" s="113"/>
    </row>
    <row r="7" spans="2:25" x14ac:dyDescent="0.25">
      <c r="B7" s="64" t="s">
        <v>4</v>
      </c>
      <c r="C7" s="65" t="s">
        <v>5</v>
      </c>
      <c r="D7" s="66">
        <v>6</v>
      </c>
      <c r="E7" s="101">
        <v>102.22929302087987</v>
      </c>
      <c r="F7" s="101"/>
      <c r="G7" s="101">
        <v>9.7415330257461381</v>
      </c>
      <c r="H7" s="101" t="s">
        <v>11</v>
      </c>
      <c r="I7" s="101" t="s">
        <v>11</v>
      </c>
      <c r="J7" s="101" t="s">
        <v>11</v>
      </c>
      <c r="K7" s="101" t="s">
        <v>11</v>
      </c>
      <c r="L7" s="102" t="s">
        <v>11</v>
      </c>
      <c r="M7" s="66"/>
      <c r="N7" s="113"/>
      <c r="O7" s="113"/>
      <c r="P7" s="113"/>
      <c r="Q7" s="113"/>
      <c r="R7" s="113"/>
      <c r="S7" s="113"/>
      <c r="T7" s="113"/>
      <c r="U7" s="113"/>
      <c r="V7" s="113"/>
      <c r="W7" s="113"/>
      <c r="X7" s="113"/>
      <c r="Y7" s="113"/>
    </row>
    <row r="8" spans="2:25" x14ac:dyDescent="0.25">
      <c r="B8" s="64" t="s">
        <v>4</v>
      </c>
      <c r="C8" s="65" t="s">
        <v>5</v>
      </c>
      <c r="D8" s="66">
        <v>9</v>
      </c>
      <c r="E8" s="101">
        <v>120.87466809600342</v>
      </c>
      <c r="F8" s="101"/>
      <c r="G8" s="101">
        <v>10.079933626892924</v>
      </c>
      <c r="H8" s="101" t="s">
        <v>11</v>
      </c>
      <c r="I8" s="101" t="s">
        <v>11</v>
      </c>
      <c r="J8" s="101" t="s">
        <v>11</v>
      </c>
      <c r="K8" s="101" t="s">
        <v>11</v>
      </c>
      <c r="L8" s="102" t="s">
        <v>11</v>
      </c>
      <c r="M8" s="66"/>
      <c r="N8" s="113"/>
      <c r="O8" s="113"/>
      <c r="P8" s="113"/>
      <c r="Q8" s="113"/>
      <c r="R8" s="113"/>
      <c r="S8" s="113"/>
      <c r="T8" s="113"/>
      <c r="U8" s="113"/>
      <c r="V8" s="113"/>
      <c r="W8" s="113"/>
      <c r="X8" s="113"/>
      <c r="Y8" s="113"/>
    </row>
    <row r="9" spans="2:25" x14ac:dyDescent="0.25">
      <c r="B9" s="64" t="s">
        <v>4</v>
      </c>
      <c r="C9" s="65" t="s">
        <v>5</v>
      </c>
      <c r="D9" s="66">
        <v>12</v>
      </c>
      <c r="E9" s="101">
        <v>139.4211031133776</v>
      </c>
      <c r="F9" s="101"/>
      <c r="G9" s="101">
        <v>10.079933626892924</v>
      </c>
      <c r="H9" s="101" t="s">
        <v>11</v>
      </c>
      <c r="I9" s="101" t="s">
        <v>11</v>
      </c>
      <c r="J9" s="101" t="s">
        <v>11</v>
      </c>
      <c r="K9" s="101" t="s">
        <v>11</v>
      </c>
      <c r="L9" s="102" t="s">
        <v>11</v>
      </c>
      <c r="M9" s="66"/>
      <c r="N9" s="113"/>
      <c r="O9" s="113"/>
      <c r="P9" s="113"/>
      <c r="Q9" s="113"/>
      <c r="R9" s="113"/>
      <c r="S9" s="113"/>
      <c r="T9" s="113"/>
      <c r="U9" s="113"/>
      <c r="V9" s="113"/>
      <c r="W9" s="113"/>
      <c r="X9" s="113"/>
      <c r="Y9" s="113"/>
    </row>
    <row r="10" spans="2:25" x14ac:dyDescent="0.25">
      <c r="B10" s="64" t="s">
        <v>4</v>
      </c>
      <c r="C10" s="65" t="s">
        <v>5</v>
      </c>
      <c r="D10" s="66">
        <v>15</v>
      </c>
      <c r="E10" s="101">
        <v>157.34714866721936</v>
      </c>
      <c r="F10" s="101"/>
      <c r="G10" s="101">
        <v>10.079933626892924</v>
      </c>
      <c r="H10" s="101" t="s">
        <v>11</v>
      </c>
      <c r="I10" s="101" t="s">
        <v>11</v>
      </c>
      <c r="J10" s="101" t="s">
        <v>11</v>
      </c>
      <c r="K10" s="101" t="s">
        <v>11</v>
      </c>
      <c r="L10" s="102" t="s">
        <v>11</v>
      </c>
      <c r="M10" s="66"/>
      <c r="N10" s="113"/>
      <c r="O10" s="113"/>
      <c r="P10" s="113"/>
      <c r="Q10" s="113"/>
      <c r="R10" s="113"/>
      <c r="S10" s="113"/>
      <c r="T10" s="113"/>
      <c r="U10" s="113"/>
      <c r="V10" s="113"/>
      <c r="W10" s="113"/>
      <c r="X10" s="113"/>
      <c r="Y10" s="113"/>
    </row>
    <row r="11" spans="2:25" x14ac:dyDescent="0.25">
      <c r="B11" s="64" t="s">
        <v>4</v>
      </c>
      <c r="C11" s="65" t="s">
        <v>5</v>
      </c>
      <c r="D11" s="66">
        <v>18</v>
      </c>
      <c r="E11" s="101">
        <v>175.78425000191868</v>
      </c>
      <c r="F11" s="101"/>
      <c r="G11" s="101">
        <v>10.079933626892924</v>
      </c>
      <c r="H11" s="101" t="s">
        <v>11</v>
      </c>
      <c r="I11" s="101" t="s">
        <v>11</v>
      </c>
      <c r="J11" s="101" t="s">
        <v>11</v>
      </c>
      <c r="K11" s="101" t="s">
        <v>11</v>
      </c>
      <c r="L11" s="102" t="s">
        <v>11</v>
      </c>
      <c r="M11" s="66"/>
      <c r="N11" s="113"/>
      <c r="O11" s="113"/>
      <c r="P11" s="113"/>
      <c r="Q11" s="113"/>
      <c r="R11" s="113"/>
      <c r="S11" s="113"/>
      <c r="T11" s="113"/>
      <c r="U11" s="113"/>
      <c r="V11" s="113"/>
      <c r="W11" s="113"/>
      <c r="X11" s="113"/>
      <c r="Y11" s="113"/>
    </row>
    <row r="12" spans="2:25" x14ac:dyDescent="0.25">
      <c r="B12" s="64" t="s">
        <v>4</v>
      </c>
      <c r="C12" s="65" t="s">
        <v>5</v>
      </c>
      <c r="D12" s="66">
        <v>24</v>
      </c>
      <c r="E12" s="101">
        <v>216.86939683418643</v>
      </c>
      <c r="F12" s="101"/>
      <c r="G12" s="101">
        <v>10.079933626892924</v>
      </c>
      <c r="H12" s="101" t="s">
        <v>11</v>
      </c>
      <c r="I12" s="101" t="s">
        <v>11</v>
      </c>
      <c r="J12" s="101" t="s">
        <v>11</v>
      </c>
      <c r="K12" s="101" t="s">
        <v>11</v>
      </c>
      <c r="L12" s="102" t="s">
        <v>11</v>
      </c>
      <c r="M12" s="66"/>
      <c r="N12" s="113"/>
      <c r="O12" s="113"/>
      <c r="P12" s="113"/>
      <c r="Q12" s="113"/>
      <c r="R12" s="113"/>
      <c r="S12" s="113"/>
      <c r="T12" s="113"/>
      <c r="U12" s="113"/>
      <c r="V12" s="113"/>
      <c r="W12" s="113"/>
      <c r="X12" s="113"/>
      <c r="Y12" s="113"/>
    </row>
    <row r="13" spans="2:25" x14ac:dyDescent="0.25">
      <c r="B13" s="64" t="s">
        <v>4</v>
      </c>
      <c r="C13" s="65" t="s">
        <v>5</v>
      </c>
      <c r="D13" s="66">
        <v>30</v>
      </c>
      <c r="E13" s="101">
        <v>260.2845046475249</v>
      </c>
      <c r="F13" s="101"/>
      <c r="G13" s="101">
        <v>10.079933626892924</v>
      </c>
      <c r="H13" s="101" t="s">
        <v>11</v>
      </c>
      <c r="I13" s="101" t="s">
        <v>11</v>
      </c>
      <c r="J13" s="101" t="s">
        <v>11</v>
      </c>
      <c r="K13" s="101" t="s">
        <v>11</v>
      </c>
      <c r="L13" s="102" t="s">
        <v>11</v>
      </c>
      <c r="M13" s="66"/>
      <c r="N13" s="113"/>
      <c r="O13" s="113"/>
      <c r="P13" s="113"/>
      <c r="Q13" s="113"/>
      <c r="R13" s="113"/>
      <c r="S13" s="113"/>
      <c r="T13" s="113"/>
      <c r="U13" s="113"/>
      <c r="V13" s="113"/>
      <c r="W13" s="113"/>
      <c r="X13" s="113"/>
      <c r="Y13" s="113"/>
    </row>
    <row r="14" spans="2:25" x14ac:dyDescent="0.25">
      <c r="B14" s="64" t="s">
        <v>4</v>
      </c>
      <c r="C14" s="69" t="s">
        <v>5</v>
      </c>
      <c r="D14" s="79">
        <v>36</v>
      </c>
      <c r="E14" s="103">
        <v>289.76664366647714</v>
      </c>
      <c r="F14" s="103"/>
      <c r="G14" s="103">
        <v>10.079933626892924</v>
      </c>
      <c r="H14" s="103" t="s">
        <v>11</v>
      </c>
      <c r="I14" s="103" t="s">
        <v>11</v>
      </c>
      <c r="J14" s="103" t="s">
        <v>11</v>
      </c>
      <c r="K14" s="103" t="s">
        <v>11</v>
      </c>
      <c r="L14" s="104" t="s">
        <v>11</v>
      </c>
      <c r="M14" s="66"/>
      <c r="N14" s="113"/>
      <c r="O14" s="113"/>
      <c r="P14" s="113"/>
      <c r="Q14" s="113"/>
      <c r="R14" s="113"/>
      <c r="S14" s="113"/>
      <c r="T14" s="113"/>
      <c r="U14" s="113"/>
      <c r="V14" s="113"/>
      <c r="W14" s="113"/>
      <c r="X14" s="113"/>
      <c r="Y14" s="113"/>
    </row>
    <row r="15" spans="2:25" x14ac:dyDescent="0.25">
      <c r="B15" s="64" t="s">
        <v>4</v>
      </c>
      <c r="C15" s="73" t="s">
        <v>6</v>
      </c>
      <c r="D15" s="74">
        <v>9</v>
      </c>
      <c r="E15" s="105">
        <v>120.4126539220001</v>
      </c>
      <c r="F15" s="105"/>
      <c r="G15" s="105">
        <v>22.723566379225424</v>
      </c>
      <c r="H15" s="105">
        <v>9.4156225054313474</v>
      </c>
      <c r="I15" s="105" t="s">
        <v>11</v>
      </c>
      <c r="J15" s="105" t="s">
        <v>11</v>
      </c>
      <c r="K15" s="105" t="s">
        <v>11</v>
      </c>
      <c r="L15" s="106" t="s">
        <v>11</v>
      </c>
      <c r="M15" s="66"/>
      <c r="N15" s="113"/>
      <c r="O15" s="113"/>
      <c r="P15" s="113"/>
      <c r="Q15" s="113"/>
      <c r="R15" s="113"/>
      <c r="S15" s="113"/>
      <c r="T15" s="113"/>
      <c r="U15" s="113"/>
      <c r="V15" s="113"/>
      <c r="W15" s="113"/>
      <c r="X15" s="113"/>
      <c r="Y15" s="113"/>
    </row>
    <row r="16" spans="2:25" x14ac:dyDescent="0.25">
      <c r="B16" s="64" t="s">
        <v>4</v>
      </c>
      <c r="C16" s="65" t="s">
        <v>6</v>
      </c>
      <c r="D16" s="66">
        <v>12</v>
      </c>
      <c r="E16" s="101">
        <v>138.41564547878744</v>
      </c>
      <c r="F16" s="101"/>
      <c r="G16" s="101">
        <v>22.723566379225424</v>
      </c>
      <c r="H16" s="101">
        <v>9.4156225054313474</v>
      </c>
      <c r="I16" s="101" t="s">
        <v>11</v>
      </c>
      <c r="J16" s="101" t="s">
        <v>11</v>
      </c>
      <c r="K16" s="101" t="s">
        <v>11</v>
      </c>
      <c r="L16" s="102" t="s">
        <v>11</v>
      </c>
      <c r="M16" s="66"/>
      <c r="N16" s="113"/>
      <c r="O16" s="113"/>
      <c r="P16" s="113"/>
      <c r="Q16" s="113"/>
      <c r="R16" s="113"/>
      <c r="S16" s="113"/>
      <c r="T16" s="113"/>
      <c r="U16" s="113"/>
      <c r="V16" s="113"/>
      <c r="W16" s="113"/>
      <c r="X16" s="113"/>
      <c r="Y16" s="113"/>
    </row>
    <row r="17" spans="2:25" x14ac:dyDescent="0.25">
      <c r="B17" s="64" t="s">
        <v>4</v>
      </c>
      <c r="C17" s="65" t="s">
        <v>6</v>
      </c>
      <c r="D17" s="66">
        <v>15</v>
      </c>
      <c r="E17" s="101">
        <v>156.14014762076707</v>
      </c>
      <c r="F17" s="101"/>
      <c r="G17" s="101">
        <v>22.723566379225424</v>
      </c>
      <c r="H17" s="101">
        <v>9.4156225054313474</v>
      </c>
      <c r="I17" s="101" t="s">
        <v>11</v>
      </c>
      <c r="J17" s="101" t="s">
        <v>11</v>
      </c>
      <c r="K17" s="101" t="s">
        <v>11</v>
      </c>
      <c r="L17" s="102" t="s">
        <v>11</v>
      </c>
      <c r="M17" s="66"/>
      <c r="N17" s="113"/>
      <c r="O17" s="113"/>
      <c r="P17" s="113"/>
      <c r="Q17" s="113"/>
      <c r="R17" s="113"/>
      <c r="S17" s="113"/>
      <c r="T17" s="113"/>
      <c r="U17" s="113"/>
      <c r="V17" s="113"/>
      <c r="W17" s="113"/>
      <c r="X17" s="113"/>
      <c r="Y17" s="113"/>
    </row>
    <row r="18" spans="2:25" x14ac:dyDescent="0.25">
      <c r="B18" s="64" t="s">
        <v>4</v>
      </c>
      <c r="C18" s="65" t="s">
        <v>6</v>
      </c>
      <c r="D18" s="66">
        <v>18</v>
      </c>
      <c r="E18" s="101">
        <v>173.83030170543549</v>
      </c>
      <c r="F18" s="101"/>
      <c r="G18" s="101">
        <v>22.723566379225424</v>
      </c>
      <c r="H18" s="101">
        <v>9.4156225054313474</v>
      </c>
      <c r="I18" s="101" t="s">
        <v>11</v>
      </c>
      <c r="J18" s="101" t="s">
        <v>11</v>
      </c>
      <c r="K18" s="101" t="s">
        <v>11</v>
      </c>
      <c r="L18" s="102" t="s">
        <v>11</v>
      </c>
      <c r="M18" s="66"/>
      <c r="N18" s="113"/>
      <c r="O18" s="113"/>
      <c r="P18" s="113"/>
      <c r="Q18" s="113"/>
      <c r="R18" s="113"/>
      <c r="S18" s="113"/>
      <c r="T18" s="113"/>
      <c r="U18" s="113"/>
      <c r="V18" s="113"/>
      <c r="W18" s="113"/>
      <c r="X18" s="113"/>
      <c r="Y18" s="113"/>
    </row>
    <row r="19" spans="2:25" x14ac:dyDescent="0.25">
      <c r="B19" s="64" t="s">
        <v>4</v>
      </c>
      <c r="C19" s="69" t="s">
        <v>6</v>
      </c>
      <c r="D19" s="79">
        <v>36</v>
      </c>
      <c r="E19" s="103">
        <v>284.24482487914361</v>
      </c>
      <c r="F19" s="103"/>
      <c r="G19" s="103">
        <v>22.723566379225424</v>
      </c>
      <c r="H19" s="103">
        <v>9.4156225054313474</v>
      </c>
      <c r="I19" s="103" t="s">
        <v>11</v>
      </c>
      <c r="J19" s="103" t="s">
        <v>11</v>
      </c>
      <c r="K19" s="103" t="s">
        <v>11</v>
      </c>
      <c r="L19" s="104" t="s">
        <v>11</v>
      </c>
      <c r="M19" s="66"/>
      <c r="N19" s="113"/>
      <c r="O19" s="113"/>
      <c r="P19" s="113"/>
      <c r="Q19" s="113"/>
      <c r="R19" s="113"/>
      <c r="S19" s="113"/>
      <c r="T19" s="113"/>
      <c r="U19" s="113"/>
      <c r="V19" s="113"/>
      <c r="W19" s="113"/>
      <c r="X19" s="113"/>
      <c r="Y19" s="113"/>
    </row>
    <row r="20" spans="2:25" x14ac:dyDescent="0.25">
      <c r="B20" s="64" t="s">
        <v>4</v>
      </c>
      <c r="C20" s="73" t="s">
        <v>7</v>
      </c>
      <c r="D20" s="74">
        <v>6</v>
      </c>
      <c r="E20" s="105">
        <v>108.8369712264158</v>
      </c>
      <c r="F20" s="105"/>
      <c r="G20" s="105">
        <v>11.750512322451652</v>
      </c>
      <c r="H20" s="105">
        <v>7.9735870060421261</v>
      </c>
      <c r="I20" s="105" t="s">
        <v>11</v>
      </c>
      <c r="J20" s="105" t="s">
        <v>11</v>
      </c>
      <c r="K20" s="105" t="s">
        <v>11</v>
      </c>
      <c r="L20" s="106" t="s">
        <v>11</v>
      </c>
      <c r="M20" s="66"/>
      <c r="N20" s="113"/>
      <c r="O20" s="113"/>
      <c r="P20" s="113"/>
      <c r="Q20" s="113"/>
      <c r="R20" s="113"/>
      <c r="S20" s="113"/>
      <c r="T20" s="113"/>
      <c r="U20" s="113"/>
      <c r="V20" s="113"/>
      <c r="W20" s="113"/>
      <c r="X20" s="113"/>
      <c r="Y20" s="113"/>
    </row>
    <row r="21" spans="2:25" x14ac:dyDescent="0.25">
      <c r="B21" s="64" t="s">
        <v>4</v>
      </c>
      <c r="C21" s="65" t="s">
        <v>7</v>
      </c>
      <c r="D21" s="66">
        <v>9</v>
      </c>
      <c r="E21" s="101">
        <v>133.03601010367393</v>
      </c>
      <c r="F21" s="101"/>
      <c r="G21" s="101">
        <v>11.750512322451652</v>
      </c>
      <c r="H21" s="101">
        <v>7.9735870060421261</v>
      </c>
      <c r="I21" s="101" t="s">
        <v>11</v>
      </c>
      <c r="J21" s="101" t="s">
        <v>11</v>
      </c>
      <c r="K21" s="101" t="s">
        <v>11</v>
      </c>
      <c r="L21" s="102" t="s">
        <v>11</v>
      </c>
      <c r="M21" s="66"/>
      <c r="N21" s="113"/>
      <c r="O21" s="113"/>
      <c r="P21" s="113"/>
      <c r="Q21" s="113"/>
      <c r="R21" s="113"/>
      <c r="S21" s="113"/>
      <c r="T21" s="113"/>
      <c r="U21" s="113"/>
      <c r="V21" s="113"/>
      <c r="W21" s="113"/>
      <c r="X21" s="113"/>
      <c r="Y21" s="113"/>
    </row>
    <row r="22" spans="2:25" x14ac:dyDescent="0.25">
      <c r="B22" s="64" t="s">
        <v>4</v>
      </c>
      <c r="C22" s="65" t="s">
        <v>7</v>
      </c>
      <c r="D22" s="66">
        <v>12</v>
      </c>
      <c r="E22" s="101">
        <v>155.63317724327564</v>
      </c>
      <c r="F22" s="101"/>
      <c r="G22" s="101">
        <v>11.750512322451652</v>
      </c>
      <c r="H22" s="101">
        <v>7.9735870060421261</v>
      </c>
      <c r="I22" s="101" t="s">
        <v>11</v>
      </c>
      <c r="J22" s="101" t="s">
        <v>11</v>
      </c>
      <c r="K22" s="101" t="s">
        <v>11</v>
      </c>
      <c r="L22" s="102" t="s">
        <v>11</v>
      </c>
      <c r="M22" s="66"/>
      <c r="N22" s="113"/>
      <c r="O22" s="113"/>
      <c r="P22" s="113"/>
      <c r="Q22" s="113"/>
      <c r="R22" s="113"/>
      <c r="S22" s="113"/>
      <c r="T22" s="113"/>
      <c r="U22" s="113"/>
      <c r="V22" s="113"/>
      <c r="W22" s="113"/>
      <c r="X22" s="113"/>
      <c r="Y22" s="113"/>
    </row>
    <row r="23" spans="2:25" x14ac:dyDescent="0.25">
      <c r="B23" s="64" t="s">
        <v>4</v>
      </c>
      <c r="C23" s="65" t="s">
        <v>7</v>
      </c>
      <c r="D23" s="66">
        <v>15</v>
      </c>
      <c r="E23" s="101">
        <v>176.6208365163194</v>
      </c>
      <c r="F23" s="101"/>
      <c r="G23" s="101">
        <v>11.750512322451652</v>
      </c>
      <c r="H23" s="101">
        <v>7.9735870060421261</v>
      </c>
      <c r="I23" s="101" t="s">
        <v>11</v>
      </c>
      <c r="J23" s="101" t="s">
        <v>11</v>
      </c>
      <c r="K23" s="101" t="s">
        <v>11</v>
      </c>
      <c r="L23" s="102" t="s">
        <v>11</v>
      </c>
      <c r="M23" s="66"/>
      <c r="N23" s="113"/>
      <c r="O23" s="113"/>
      <c r="P23" s="113"/>
      <c r="Q23" s="113"/>
      <c r="R23" s="113"/>
      <c r="S23" s="113"/>
      <c r="T23" s="113"/>
      <c r="U23" s="113"/>
      <c r="V23" s="113"/>
      <c r="W23" s="113"/>
      <c r="X23" s="113"/>
      <c r="Y23" s="113"/>
    </row>
    <row r="24" spans="2:25" x14ac:dyDescent="0.25">
      <c r="B24" s="64" t="s">
        <v>4</v>
      </c>
      <c r="C24" s="65" t="s">
        <v>7</v>
      </c>
      <c r="D24" s="66">
        <v>18</v>
      </c>
      <c r="E24" s="101">
        <v>195.19191391549788</v>
      </c>
      <c r="F24" s="101"/>
      <c r="G24" s="101">
        <v>11.750512322451652</v>
      </c>
      <c r="H24" s="101">
        <v>7.9735870060421261</v>
      </c>
      <c r="I24" s="101" t="s">
        <v>11</v>
      </c>
      <c r="J24" s="101" t="s">
        <v>11</v>
      </c>
      <c r="K24" s="101" t="s">
        <v>11</v>
      </c>
      <c r="L24" s="102" t="s">
        <v>11</v>
      </c>
      <c r="M24" s="66"/>
      <c r="N24" s="113"/>
      <c r="O24" s="113"/>
      <c r="P24" s="113"/>
      <c r="Q24" s="113"/>
      <c r="R24" s="113"/>
      <c r="S24" s="113"/>
      <c r="T24" s="113"/>
      <c r="U24" s="113"/>
      <c r="V24" s="113"/>
      <c r="W24" s="113"/>
      <c r="X24" s="113"/>
      <c r="Y24" s="113"/>
    </row>
    <row r="25" spans="2:25" x14ac:dyDescent="0.25">
      <c r="B25" s="64" t="s">
        <v>4</v>
      </c>
      <c r="C25" s="65" t="s">
        <v>7</v>
      </c>
      <c r="D25" s="66">
        <v>24</v>
      </c>
      <c r="E25" s="101">
        <v>239.37210323993955</v>
      </c>
      <c r="F25" s="101"/>
      <c r="G25" s="101">
        <v>11.750512322451652</v>
      </c>
      <c r="H25" s="101">
        <v>7.9735870060421261</v>
      </c>
      <c r="I25" s="101" t="s">
        <v>11</v>
      </c>
      <c r="J25" s="101" t="s">
        <v>11</v>
      </c>
      <c r="K25" s="101" t="s">
        <v>11</v>
      </c>
      <c r="L25" s="102" t="s">
        <v>11</v>
      </c>
      <c r="M25" s="66"/>
      <c r="N25" s="113"/>
      <c r="O25" s="113"/>
      <c r="P25" s="113"/>
      <c r="Q25" s="113"/>
      <c r="R25" s="113"/>
      <c r="S25" s="113"/>
      <c r="T25" s="113"/>
      <c r="U25" s="113"/>
      <c r="V25" s="113"/>
      <c r="W25" s="113"/>
      <c r="X25" s="113"/>
      <c r="Y25" s="113"/>
    </row>
    <row r="26" spans="2:25" x14ac:dyDescent="0.25">
      <c r="B26" s="64" t="s">
        <v>4</v>
      </c>
      <c r="C26" s="65" t="s">
        <v>7</v>
      </c>
      <c r="D26" s="66">
        <v>30</v>
      </c>
      <c r="E26" s="101">
        <v>277.72585757447087</v>
      </c>
      <c r="F26" s="101"/>
      <c r="G26" s="101">
        <v>11.750512322451652</v>
      </c>
      <c r="H26" s="101">
        <v>7.9735870060421261</v>
      </c>
      <c r="I26" s="101" t="s">
        <v>11</v>
      </c>
      <c r="J26" s="101" t="s">
        <v>11</v>
      </c>
      <c r="K26" s="101" t="s">
        <v>11</v>
      </c>
      <c r="L26" s="102" t="s">
        <v>11</v>
      </c>
      <c r="M26" s="66"/>
      <c r="N26" s="113"/>
      <c r="O26" s="113"/>
      <c r="P26" s="113"/>
      <c r="Q26" s="113"/>
      <c r="R26" s="113"/>
      <c r="S26" s="113"/>
      <c r="T26" s="113"/>
      <c r="U26" s="113"/>
      <c r="V26" s="113"/>
      <c r="W26" s="113"/>
      <c r="X26" s="113"/>
      <c r="Y26" s="113"/>
    </row>
    <row r="27" spans="2:25" x14ac:dyDescent="0.25">
      <c r="B27" s="64" t="s">
        <v>4</v>
      </c>
      <c r="C27" s="69" t="s">
        <v>7</v>
      </c>
      <c r="D27" s="79">
        <v>36</v>
      </c>
      <c r="E27" s="103">
        <v>312.88198810153858</v>
      </c>
      <c r="F27" s="103"/>
      <c r="G27" s="103">
        <v>11.750512322451652</v>
      </c>
      <c r="H27" s="103">
        <v>7.9735870060421261</v>
      </c>
      <c r="I27" s="103" t="s">
        <v>11</v>
      </c>
      <c r="J27" s="103" t="s">
        <v>11</v>
      </c>
      <c r="K27" s="103" t="s">
        <v>11</v>
      </c>
      <c r="L27" s="104" t="s">
        <v>11</v>
      </c>
      <c r="M27" s="66"/>
      <c r="N27" s="113"/>
      <c r="O27" s="113"/>
      <c r="P27" s="113"/>
      <c r="Q27" s="113"/>
      <c r="R27" s="113"/>
      <c r="S27" s="113"/>
      <c r="T27" s="113"/>
      <c r="U27" s="113"/>
      <c r="V27" s="113"/>
      <c r="W27" s="113"/>
      <c r="X27" s="113"/>
      <c r="Y27" s="113"/>
    </row>
    <row r="28" spans="2:25" x14ac:dyDescent="0.25">
      <c r="B28" s="64" t="s">
        <v>4</v>
      </c>
      <c r="C28" s="73" t="s">
        <v>8</v>
      </c>
      <c r="D28" s="74">
        <v>9</v>
      </c>
      <c r="E28" s="105">
        <v>130.67108976165014</v>
      </c>
      <c r="F28" s="105"/>
      <c r="G28" s="105">
        <v>7.9428150580166967</v>
      </c>
      <c r="H28" s="105">
        <v>10.746090487547422</v>
      </c>
      <c r="I28" s="105">
        <v>9.3467538412687023</v>
      </c>
      <c r="J28" s="105">
        <v>12.686938572506415</v>
      </c>
      <c r="K28" s="105">
        <v>10.211644156174339</v>
      </c>
      <c r="L28" s="106">
        <v>23.392706952616251</v>
      </c>
      <c r="M28" s="66"/>
      <c r="N28" s="113"/>
      <c r="O28" s="113"/>
      <c r="P28" s="113"/>
      <c r="Q28" s="113"/>
      <c r="R28" s="113"/>
      <c r="S28" s="113"/>
      <c r="T28" s="113"/>
      <c r="U28" s="113"/>
      <c r="V28" s="113"/>
      <c r="W28" s="113"/>
      <c r="X28" s="113"/>
      <c r="Y28" s="113"/>
    </row>
    <row r="29" spans="2:25" x14ac:dyDescent="0.25">
      <c r="B29" s="64" t="s">
        <v>4</v>
      </c>
      <c r="C29" s="65" t="s">
        <v>8</v>
      </c>
      <c r="D29" s="66">
        <v>12</v>
      </c>
      <c r="E29" s="101">
        <v>152.57046569281161</v>
      </c>
      <c r="F29" s="101"/>
      <c r="G29" s="101">
        <v>7.9428150580166967</v>
      </c>
      <c r="H29" s="101">
        <v>10.746090487547422</v>
      </c>
      <c r="I29" s="101">
        <v>9.3467538412687023</v>
      </c>
      <c r="J29" s="101">
        <v>12.686938572506415</v>
      </c>
      <c r="K29" s="101">
        <v>10.211644156174339</v>
      </c>
      <c r="L29" s="102">
        <v>23.392706952616251</v>
      </c>
      <c r="M29" s="66"/>
      <c r="N29" s="113"/>
      <c r="O29" s="113"/>
      <c r="P29" s="113"/>
      <c r="Q29" s="113"/>
      <c r="R29" s="113"/>
      <c r="S29" s="113"/>
      <c r="T29" s="113"/>
      <c r="U29" s="113"/>
      <c r="V29" s="113"/>
      <c r="W29" s="113"/>
      <c r="X29" s="113"/>
      <c r="Y29" s="113"/>
    </row>
    <row r="30" spans="2:25" x14ac:dyDescent="0.25">
      <c r="B30" s="64" t="s">
        <v>4</v>
      </c>
      <c r="C30" s="65" t="s">
        <v>8</v>
      </c>
      <c r="D30" s="66">
        <v>15</v>
      </c>
      <c r="E30" s="101">
        <v>170.7257986040467</v>
      </c>
      <c r="F30" s="101"/>
      <c r="G30" s="101">
        <v>7.9428150580166967</v>
      </c>
      <c r="H30" s="101">
        <v>10.746090487547422</v>
      </c>
      <c r="I30" s="101">
        <v>9.3467538412687023</v>
      </c>
      <c r="J30" s="101">
        <v>12.686938572506415</v>
      </c>
      <c r="K30" s="101">
        <v>10.211644156174339</v>
      </c>
      <c r="L30" s="102">
        <v>23.392706952616251</v>
      </c>
      <c r="M30" s="66"/>
      <c r="N30" s="113"/>
      <c r="O30" s="113"/>
      <c r="P30" s="113"/>
      <c r="Q30" s="113"/>
      <c r="R30" s="113"/>
      <c r="S30" s="113"/>
      <c r="T30" s="113"/>
      <c r="U30" s="113"/>
      <c r="V30" s="113"/>
      <c r="W30" s="113"/>
      <c r="X30" s="113"/>
      <c r="Y30" s="113"/>
    </row>
    <row r="31" spans="2:25" x14ac:dyDescent="0.25">
      <c r="B31" s="64" t="s">
        <v>4</v>
      </c>
      <c r="C31" s="65" t="s">
        <v>8</v>
      </c>
      <c r="D31" s="66">
        <v>18</v>
      </c>
      <c r="E31" s="101">
        <v>186.93081512725936</v>
      </c>
      <c r="F31" s="101"/>
      <c r="G31" s="101">
        <v>7.9428150580166967</v>
      </c>
      <c r="H31" s="101">
        <v>10.746090487547422</v>
      </c>
      <c r="I31" s="101">
        <v>9.3467538412687023</v>
      </c>
      <c r="J31" s="101">
        <v>12.686938572506415</v>
      </c>
      <c r="K31" s="101">
        <v>10.211644156174339</v>
      </c>
      <c r="L31" s="102">
        <v>23.392706952616251</v>
      </c>
      <c r="M31" s="66"/>
      <c r="N31" s="113"/>
      <c r="O31" s="113"/>
      <c r="P31" s="113"/>
      <c r="Q31" s="113"/>
      <c r="R31" s="113"/>
      <c r="S31" s="113"/>
      <c r="T31" s="113"/>
      <c r="U31" s="113"/>
      <c r="V31" s="113"/>
      <c r="W31" s="113"/>
      <c r="X31" s="113"/>
      <c r="Y31" s="113"/>
    </row>
    <row r="32" spans="2:25" x14ac:dyDescent="0.25">
      <c r="B32" s="64" t="s">
        <v>4</v>
      </c>
      <c r="C32" s="65" t="s">
        <v>8</v>
      </c>
      <c r="D32" s="66">
        <v>30</v>
      </c>
      <c r="E32" s="101">
        <v>269.14273925786631</v>
      </c>
      <c r="F32" s="101"/>
      <c r="G32" s="101">
        <v>7.9428150580166967</v>
      </c>
      <c r="H32" s="101">
        <v>10.746090487547422</v>
      </c>
      <c r="I32" s="101">
        <v>9.3467538412687023</v>
      </c>
      <c r="J32" s="101">
        <v>12.686938572506415</v>
      </c>
      <c r="K32" s="101">
        <v>10.211644156174339</v>
      </c>
      <c r="L32" s="102">
        <v>23.392706952616251</v>
      </c>
      <c r="M32" s="66"/>
      <c r="N32" s="113"/>
      <c r="O32" s="113"/>
      <c r="P32" s="113"/>
      <c r="Q32" s="113"/>
      <c r="R32" s="113"/>
      <c r="S32" s="113"/>
      <c r="T32" s="113"/>
      <c r="U32" s="113"/>
      <c r="V32" s="113"/>
      <c r="W32" s="113"/>
      <c r="X32" s="113"/>
      <c r="Y32" s="113"/>
    </row>
    <row r="33" spans="2:25" x14ac:dyDescent="0.25">
      <c r="B33" s="84" t="s">
        <v>4</v>
      </c>
      <c r="C33" s="69" t="s">
        <v>8</v>
      </c>
      <c r="D33" s="79">
        <v>36</v>
      </c>
      <c r="E33" s="103">
        <v>307.70979840768996</v>
      </c>
      <c r="F33" s="103"/>
      <c r="G33" s="103">
        <v>7.9428150580166967</v>
      </c>
      <c r="H33" s="103">
        <v>10.746090487547422</v>
      </c>
      <c r="I33" s="103">
        <v>9.3467538412687023</v>
      </c>
      <c r="J33" s="103">
        <v>12.686938572506415</v>
      </c>
      <c r="K33" s="103">
        <v>10.211644156174339</v>
      </c>
      <c r="L33" s="104">
        <v>23.392706952616251</v>
      </c>
      <c r="M33" s="66"/>
      <c r="N33" s="113"/>
      <c r="O33" s="113"/>
      <c r="P33" s="113"/>
      <c r="Q33" s="113"/>
      <c r="R33" s="113"/>
      <c r="S33" s="113"/>
      <c r="T33" s="113"/>
      <c r="U33" s="113"/>
      <c r="V33" s="113"/>
      <c r="W33" s="113"/>
      <c r="X33" s="113"/>
      <c r="Y33" s="113"/>
    </row>
    <row r="34" spans="2:25" x14ac:dyDescent="0.25">
      <c r="B34" s="64" t="s">
        <v>9</v>
      </c>
      <c r="C34" s="65" t="s">
        <v>5</v>
      </c>
      <c r="D34" s="66">
        <v>3</v>
      </c>
      <c r="E34" s="105">
        <v>119.02697341332058</v>
      </c>
      <c r="F34" s="105"/>
      <c r="G34" s="105">
        <v>10.466224948014796</v>
      </c>
      <c r="H34" s="105" t="s">
        <v>11</v>
      </c>
      <c r="I34" s="105" t="s">
        <v>11</v>
      </c>
      <c r="J34" s="105" t="s">
        <v>11</v>
      </c>
      <c r="K34" s="105" t="s">
        <v>11</v>
      </c>
      <c r="L34" s="106" t="s">
        <v>11</v>
      </c>
      <c r="M34" s="66"/>
      <c r="N34" s="113"/>
      <c r="O34" s="113"/>
      <c r="P34" s="113"/>
      <c r="Q34" s="113"/>
      <c r="R34" s="113"/>
      <c r="S34" s="113"/>
      <c r="T34" s="113"/>
      <c r="U34" s="113"/>
      <c r="V34" s="113"/>
      <c r="W34" s="113"/>
      <c r="X34" s="113"/>
      <c r="Y34" s="113"/>
    </row>
    <row r="35" spans="2:25" x14ac:dyDescent="0.25">
      <c r="B35" s="64" t="s">
        <v>9</v>
      </c>
      <c r="C35" s="65" t="s">
        <v>5</v>
      </c>
      <c r="D35" s="66">
        <v>6</v>
      </c>
      <c r="E35" s="101">
        <v>142.05863296520559</v>
      </c>
      <c r="F35" s="101"/>
      <c r="G35" s="101">
        <v>10.466224948014796</v>
      </c>
      <c r="H35" s="101" t="s">
        <v>11</v>
      </c>
      <c r="I35" s="101" t="s">
        <v>11</v>
      </c>
      <c r="J35" s="101" t="s">
        <v>11</v>
      </c>
      <c r="K35" s="101" t="s">
        <v>11</v>
      </c>
      <c r="L35" s="102" t="s">
        <v>11</v>
      </c>
      <c r="M35" s="66"/>
      <c r="N35" s="113"/>
      <c r="O35" s="113"/>
      <c r="P35" s="113"/>
      <c r="Q35" s="113"/>
      <c r="R35" s="113"/>
      <c r="S35" s="113"/>
      <c r="T35" s="113"/>
      <c r="U35" s="113"/>
      <c r="V35" s="113"/>
      <c r="W35" s="113"/>
      <c r="X35" s="113"/>
      <c r="Y35" s="113"/>
    </row>
    <row r="36" spans="2:25" x14ac:dyDescent="0.25">
      <c r="B36" s="64" t="s">
        <v>9</v>
      </c>
      <c r="C36" s="65" t="s">
        <v>5</v>
      </c>
      <c r="D36" s="66">
        <v>9</v>
      </c>
      <c r="E36" s="101">
        <v>161.89603252248884</v>
      </c>
      <c r="F36" s="101"/>
      <c r="G36" s="101">
        <v>10.466224948014796</v>
      </c>
      <c r="H36" s="101" t="s">
        <v>11</v>
      </c>
      <c r="I36" s="101" t="s">
        <v>11</v>
      </c>
      <c r="J36" s="101" t="s">
        <v>11</v>
      </c>
      <c r="K36" s="101" t="s">
        <v>11</v>
      </c>
      <c r="L36" s="102" t="s">
        <v>11</v>
      </c>
      <c r="M36" s="66"/>
      <c r="N36" s="113"/>
      <c r="O36" s="113"/>
      <c r="P36" s="113"/>
      <c r="Q36" s="113"/>
      <c r="R36" s="113"/>
      <c r="S36" s="113"/>
      <c r="T36" s="113"/>
      <c r="U36" s="113"/>
      <c r="V36" s="113"/>
      <c r="W36" s="113"/>
      <c r="X36" s="113"/>
      <c r="Y36" s="113"/>
    </row>
    <row r="37" spans="2:25" x14ac:dyDescent="0.25">
      <c r="B37" s="64" t="s">
        <v>9</v>
      </c>
      <c r="C37" s="65" t="s">
        <v>5</v>
      </c>
      <c r="D37" s="66">
        <v>12</v>
      </c>
      <c r="E37" s="101">
        <v>184.07488410071304</v>
      </c>
      <c r="F37" s="101"/>
      <c r="G37" s="101">
        <v>10.466224948014796</v>
      </c>
      <c r="H37" s="101" t="s">
        <v>11</v>
      </c>
      <c r="I37" s="101" t="s">
        <v>11</v>
      </c>
      <c r="J37" s="101" t="s">
        <v>11</v>
      </c>
      <c r="K37" s="101" t="s">
        <v>11</v>
      </c>
      <c r="L37" s="102" t="s">
        <v>11</v>
      </c>
      <c r="M37" s="66"/>
      <c r="N37" s="113"/>
      <c r="O37" s="113"/>
      <c r="P37" s="113"/>
      <c r="Q37" s="113"/>
      <c r="R37" s="113"/>
      <c r="S37" s="113"/>
      <c r="T37" s="113"/>
      <c r="U37" s="113"/>
      <c r="V37" s="113"/>
      <c r="W37" s="113"/>
      <c r="X37" s="113"/>
      <c r="Y37" s="113"/>
    </row>
    <row r="38" spans="2:25" x14ac:dyDescent="0.25">
      <c r="B38" s="64" t="s">
        <v>9</v>
      </c>
      <c r="C38" s="65" t="s">
        <v>5</v>
      </c>
      <c r="D38" s="66">
        <v>15</v>
      </c>
      <c r="E38" s="101">
        <v>202.91681950290538</v>
      </c>
      <c r="F38" s="101"/>
      <c r="G38" s="101">
        <v>10.466224948014796</v>
      </c>
      <c r="H38" s="101" t="s">
        <v>11</v>
      </c>
      <c r="I38" s="101" t="s">
        <v>11</v>
      </c>
      <c r="J38" s="101" t="s">
        <v>11</v>
      </c>
      <c r="K38" s="101" t="s">
        <v>11</v>
      </c>
      <c r="L38" s="102" t="s">
        <v>11</v>
      </c>
      <c r="M38" s="66"/>
      <c r="N38" s="113"/>
      <c r="O38" s="113"/>
      <c r="P38" s="113"/>
      <c r="Q38" s="113"/>
      <c r="R38" s="113"/>
      <c r="S38" s="113"/>
      <c r="T38" s="113"/>
      <c r="U38" s="113"/>
      <c r="V38" s="113"/>
      <c r="W38" s="113"/>
      <c r="X38" s="113"/>
      <c r="Y38" s="113"/>
    </row>
    <row r="39" spans="2:25" x14ac:dyDescent="0.25">
      <c r="B39" s="64" t="s">
        <v>9</v>
      </c>
      <c r="C39" s="65" t="s">
        <v>5</v>
      </c>
      <c r="D39" s="66">
        <v>18</v>
      </c>
      <c r="E39" s="101">
        <v>223.27274090397989</v>
      </c>
      <c r="F39" s="101"/>
      <c r="G39" s="101">
        <v>10.466224948014796</v>
      </c>
      <c r="H39" s="101" t="s">
        <v>11</v>
      </c>
      <c r="I39" s="101" t="s">
        <v>11</v>
      </c>
      <c r="J39" s="101" t="s">
        <v>11</v>
      </c>
      <c r="K39" s="101" t="s">
        <v>11</v>
      </c>
      <c r="L39" s="102" t="s">
        <v>11</v>
      </c>
      <c r="M39" s="66"/>
      <c r="N39" s="113"/>
      <c r="O39" s="113"/>
      <c r="P39" s="113"/>
      <c r="Q39" s="113"/>
      <c r="R39" s="113"/>
      <c r="S39" s="113"/>
      <c r="T39" s="113"/>
      <c r="U39" s="113"/>
      <c r="V39" s="113"/>
      <c r="W39" s="113"/>
      <c r="X39" s="113"/>
      <c r="Y39" s="113"/>
    </row>
    <row r="40" spans="2:25" x14ac:dyDescent="0.25">
      <c r="B40" s="64" t="s">
        <v>9</v>
      </c>
      <c r="C40" s="65" t="s">
        <v>5</v>
      </c>
      <c r="D40" s="66">
        <v>24</v>
      </c>
      <c r="E40" s="101">
        <v>269.47266776614867</v>
      </c>
      <c r="F40" s="101"/>
      <c r="G40" s="101">
        <v>10.466224948014796</v>
      </c>
      <c r="H40" s="101" t="s">
        <v>11</v>
      </c>
      <c r="I40" s="101" t="s">
        <v>11</v>
      </c>
      <c r="J40" s="101" t="s">
        <v>11</v>
      </c>
      <c r="K40" s="101" t="s">
        <v>11</v>
      </c>
      <c r="L40" s="102" t="s">
        <v>11</v>
      </c>
      <c r="M40" s="66"/>
      <c r="N40" s="113"/>
      <c r="O40" s="113"/>
      <c r="P40" s="113"/>
      <c r="Q40" s="113"/>
      <c r="R40" s="113"/>
      <c r="S40" s="113"/>
      <c r="T40" s="113"/>
      <c r="U40" s="113"/>
      <c r="V40" s="113"/>
      <c r="W40" s="113"/>
      <c r="X40" s="113"/>
      <c r="Y40" s="113"/>
    </row>
    <row r="41" spans="2:25" x14ac:dyDescent="0.25">
      <c r="B41" s="64" t="s">
        <v>9</v>
      </c>
      <c r="C41" s="65" t="s">
        <v>5</v>
      </c>
      <c r="D41" s="66">
        <v>30</v>
      </c>
      <c r="E41" s="101">
        <v>310.45054696995254</v>
      </c>
      <c r="F41" s="101"/>
      <c r="G41" s="101">
        <v>10.466224948014796</v>
      </c>
      <c r="H41" s="101" t="s">
        <v>11</v>
      </c>
      <c r="I41" s="101" t="s">
        <v>11</v>
      </c>
      <c r="J41" s="101" t="s">
        <v>11</v>
      </c>
      <c r="K41" s="101" t="s">
        <v>11</v>
      </c>
      <c r="L41" s="102" t="s">
        <v>11</v>
      </c>
      <c r="M41" s="66"/>
      <c r="N41" s="113"/>
      <c r="O41" s="113"/>
      <c r="P41" s="113"/>
      <c r="Q41" s="113"/>
      <c r="R41" s="113"/>
      <c r="S41" s="113"/>
      <c r="T41" s="113"/>
      <c r="U41" s="113"/>
      <c r="V41" s="113"/>
      <c r="W41" s="113"/>
      <c r="X41" s="113"/>
      <c r="Y41" s="113"/>
    </row>
    <row r="42" spans="2:25" x14ac:dyDescent="0.25">
      <c r="B42" s="64" t="s">
        <v>9</v>
      </c>
      <c r="C42" s="69" t="s">
        <v>5</v>
      </c>
      <c r="D42" s="79">
        <v>36</v>
      </c>
      <c r="E42" s="103">
        <v>354.05143163063485</v>
      </c>
      <c r="F42" s="103"/>
      <c r="G42" s="103">
        <v>10.466224948014796</v>
      </c>
      <c r="H42" s="103" t="s">
        <v>11</v>
      </c>
      <c r="I42" s="103" t="s">
        <v>11</v>
      </c>
      <c r="J42" s="103" t="s">
        <v>11</v>
      </c>
      <c r="K42" s="103" t="s">
        <v>11</v>
      </c>
      <c r="L42" s="104" t="s">
        <v>11</v>
      </c>
      <c r="M42" s="66"/>
      <c r="N42" s="113"/>
      <c r="O42" s="113"/>
      <c r="P42" s="113"/>
      <c r="Q42" s="113"/>
      <c r="R42" s="113"/>
      <c r="S42" s="113"/>
      <c r="T42" s="113"/>
      <c r="U42" s="113"/>
      <c r="V42" s="113"/>
      <c r="W42" s="113"/>
      <c r="X42" s="113"/>
      <c r="Y42" s="113"/>
    </row>
    <row r="43" spans="2:25" x14ac:dyDescent="0.25">
      <c r="B43" s="64" t="s">
        <v>9</v>
      </c>
      <c r="C43" s="73" t="s">
        <v>6</v>
      </c>
      <c r="D43" s="74">
        <v>12</v>
      </c>
      <c r="E43" s="105">
        <v>171.9825975010454</v>
      </c>
      <c r="F43" s="105"/>
      <c r="G43" s="105">
        <v>21.701979972021437</v>
      </c>
      <c r="H43" s="105">
        <v>9.5784608488491063</v>
      </c>
      <c r="I43" s="105" t="s">
        <v>11</v>
      </c>
      <c r="J43" s="105" t="s">
        <v>11</v>
      </c>
      <c r="K43" s="105" t="s">
        <v>11</v>
      </c>
      <c r="L43" s="106" t="s">
        <v>11</v>
      </c>
      <c r="M43" s="66"/>
      <c r="N43" s="113"/>
      <c r="O43" s="113"/>
      <c r="P43" s="113"/>
      <c r="Q43" s="113"/>
      <c r="R43" s="113"/>
      <c r="S43" s="113"/>
      <c r="T43" s="113"/>
      <c r="U43" s="113"/>
      <c r="V43" s="113"/>
      <c r="W43" s="113"/>
      <c r="X43" s="113"/>
      <c r="Y43" s="113"/>
    </row>
    <row r="44" spans="2:25" x14ac:dyDescent="0.25">
      <c r="B44" s="64" t="s">
        <v>9</v>
      </c>
      <c r="C44" s="65" t="s">
        <v>6</v>
      </c>
      <c r="D44" s="66">
        <v>15</v>
      </c>
      <c r="E44" s="101">
        <v>190.78576110028882</v>
      </c>
      <c r="F44" s="101"/>
      <c r="G44" s="101">
        <v>21.701979972021437</v>
      </c>
      <c r="H44" s="101">
        <v>9.5784608488491063</v>
      </c>
      <c r="I44" s="101" t="s">
        <v>11</v>
      </c>
      <c r="J44" s="101" t="s">
        <v>11</v>
      </c>
      <c r="K44" s="101" t="s">
        <v>11</v>
      </c>
      <c r="L44" s="102" t="s">
        <v>11</v>
      </c>
      <c r="M44" s="66"/>
      <c r="N44" s="113"/>
      <c r="O44" s="113"/>
      <c r="P44" s="113"/>
      <c r="Q44" s="113"/>
      <c r="R44" s="113"/>
      <c r="S44" s="113"/>
      <c r="T44" s="113"/>
      <c r="U44" s="113"/>
      <c r="V44" s="113"/>
      <c r="W44" s="113"/>
      <c r="X44" s="113"/>
      <c r="Y44" s="113"/>
    </row>
    <row r="45" spans="2:25" x14ac:dyDescent="0.25">
      <c r="B45" s="64" t="s">
        <v>9</v>
      </c>
      <c r="C45" s="65" t="s">
        <v>6</v>
      </c>
      <c r="D45" s="66">
        <v>18</v>
      </c>
      <c r="E45" s="101">
        <v>208.52974075530869</v>
      </c>
      <c r="F45" s="101"/>
      <c r="G45" s="101">
        <v>21.701979972021437</v>
      </c>
      <c r="H45" s="101">
        <v>9.5784608488491063</v>
      </c>
      <c r="I45" s="101" t="s">
        <v>11</v>
      </c>
      <c r="J45" s="101" t="s">
        <v>11</v>
      </c>
      <c r="K45" s="101" t="s">
        <v>11</v>
      </c>
      <c r="L45" s="102" t="s">
        <v>11</v>
      </c>
      <c r="M45" s="66"/>
      <c r="N45" s="113"/>
      <c r="O45" s="113"/>
      <c r="P45" s="113"/>
      <c r="Q45" s="113"/>
      <c r="R45" s="113"/>
      <c r="S45" s="113"/>
      <c r="T45" s="113"/>
      <c r="U45" s="113"/>
      <c r="V45" s="113"/>
      <c r="W45" s="113"/>
      <c r="X45" s="113"/>
      <c r="Y45" s="113"/>
    </row>
    <row r="46" spans="2:25" x14ac:dyDescent="0.25">
      <c r="B46" s="64" t="s">
        <v>9</v>
      </c>
      <c r="C46" s="69" t="s">
        <v>6</v>
      </c>
      <c r="D46" s="79">
        <v>36</v>
      </c>
      <c r="E46" s="103">
        <v>319.86072957676743</v>
      </c>
      <c r="F46" s="103"/>
      <c r="G46" s="103">
        <v>21.701979972021437</v>
      </c>
      <c r="H46" s="103">
        <v>9.5784608488491063</v>
      </c>
      <c r="I46" s="103" t="s">
        <v>11</v>
      </c>
      <c r="J46" s="103" t="s">
        <v>11</v>
      </c>
      <c r="K46" s="103" t="s">
        <v>11</v>
      </c>
      <c r="L46" s="104" t="s">
        <v>11</v>
      </c>
      <c r="M46" s="66"/>
      <c r="N46" s="113"/>
      <c r="O46" s="113"/>
      <c r="P46" s="113"/>
      <c r="Q46" s="113"/>
      <c r="R46" s="113"/>
      <c r="S46" s="113"/>
      <c r="T46" s="113"/>
      <c r="U46" s="113"/>
      <c r="V46" s="113"/>
      <c r="W46" s="113"/>
      <c r="X46" s="113"/>
      <c r="Y46" s="113"/>
    </row>
    <row r="47" spans="2:25" x14ac:dyDescent="0.25">
      <c r="B47" s="64" t="s">
        <v>9</v>
      </c>
      <c r="C47" s="73" t="s">
        <v>7</v>
      </c>
      <c r="D47" s="74">
        <v>6</v>
      </c>
      <c r="E47" s="105">
        <v>141.36189386980817</v>
      </c>
      <c r="F47" s="105"/>
      <c r="G47" s="105">
        <v>11.404976940030611</v>
      </c>
      <c r="H47" s="105">
        <v>7.9228011283541679</v>
      </c>
      <c r="I47" s="105" t="s">
        <v>11</v>
      </c>
      <c r="J47" s="105" t="s">
        <v>11</v>
      </c>
      <c r="K47" s="105" t="s">
        <v>11</v>
      </c>
      <c r="L47" s="106" t="s">
        <v>11</v>
      </c>
      <c r="M47" s="66"/>
      <c r="N47" s="113"/>
      <c r="O47" s="113"/>
      <c r="P47" s="113"/>
      <c r="Q47" s="113"/>
      <c r="R47" s="113"/>
      <c r="S47" s="113"/>
      <c r="T47" s="113"/>
      <c r="U47" s="113"/>
      <c r="V47" s="113"/>
      <c r="W47" s="113"/>
      <c r="X47" s="113"/>
      <c r="Y47" s="113"/>
    </row>
    <row r="48" spans="2:25" x14ac:dyDescent="0.25">
      <c r="B48" s="64" t="s">
        <v>9</v>
      </c>
      <c r="C48" s="65" t="s">
        <v>7</v>
      </c>
      <c r="D48" s="66">
        <v>9</v>
      </c>
      <c r="E48" s="101">
        <v>162.32320104888248</v>
      </c>
      <c r="F48" s="101"/>
      <c r="G48" s="101">
        <v>11.404976940030611</v>
      </c>
      <c r="H48" s="101">
        <v>7.9228011283541679</v>
      </c>
      <c r="I48" s="101" t="s">
        <v>11</v>
      </c>
      <c r="J48" s="101" t="s">
        <v>11</v>
      </c>
      <c r="K48" s="101" t="s">
        <v>11</v>
      </c>
      <c r="L48" s="102" t="s">
        <v>11</v>
      </c>
      <c r="M48" s="66"/>
      <c r="N48" s="113"/>
      <c r="O48" s="113"/>
      <c r="P48" s="113"/>
      <c r="Q48" s="113"/>
      <c r="R48" s="113"/>
      <c r="S48" s="113"/>
      <c r="T48" s="113"/>
      <c r="U48" s="113"/>
      <c r="V48" s="113"/>
      <c r="W48" s="113"/>
      <c r="X48" s="113"/>
      <c r="Y48" s="113"/>
    </row>
    <row r="49" spans="2:25" x14ac:dyDescent="0.25">
      <c r="B49" s="64" t="s">
        <v>9</v>
      </c>
      <c r="C49" s="65" t="s">
        <v>7</v>
      </c>
      <c r="D49" s="66">
        <v>12</v>
      </c>
      <c r="E49" s="101">
        <v>183.7316834920436</v>
      </c>
      <c r="F49" s="101"/>
      <c r="G49" s="101">
        <v>11.404976940030611</v>
      </c>
      <c r="H49" s="101">
        <v>7.9228011283541679</v>
      </c>
      <c r="I49" s="101" t="s">
        <v>11</v>
      </c>
      <c r="J49" s="101" t="s">
        <v>11</v>
      </c>
      <c r="K49" s="101" t="s">
        <v>11</v>
      </c>
      <c r="L49" s="102" t="s">
        <v>11</v>
      </c>
      <c r="M49" s="66"/>
      <c r="N49" s="113"/>
      <c r="O49" s="113"/>
      <c r="P49" s="113"/>
      <c r="Q49" s="113"/>
      <c r="R49" s="113"/>
      <c r="S49" s="113"/>
      <c r="T49" s="113"/>
      <c r="U49" s="113"/>
      <c r="V49" s="113"/>
      <c r="W49" s="113"/>
      <c r="X49" s="113"/>
      <c r="Y49" s="113"/>
    </row>
    <row r="50" spans="2:25" x14ac:dyDescent="0.25">
      <c r="B50" s="64" t="s">
        <v>9</v>
      </c>
      <c r="C50" s="65" t="s">
        <v>7</v>
      </c>
      <c r="D50" s="66">
        <v>15</v>
      </c>
      <c r="E50" s="101">
        <v>205.48102860090722</v>
      </c>
      <c r="F50" s="101"/>
      <c r="G50" s="101">
        <v>11.404976940030611</v>
      </c>
      <c r="H50" s="101">
        <v>7.9228011283541679</v>
      </c>
      <c r="I50" s="101" t="s">
        <v>11</v>
      </c>
      <c r="J50" s="101" t="s">
        <v>11</v>
      </c>
      <c r="K50" s="101" t="s">
        <v>11</v>
      </c>
      <c r="L50" s="102" t="s">
        <v>11</v>
      </c>
      <c r="M50" s="66"/>
      <c r="N50" s="113"/>
      <c r="O50" s="113"/>
      <c r="P50" s="113"/>
      <c r="Q50" s="113"/>
      <c r="R50" s="113"/>
      <c r="S50" s="113"/>
      <c r="T50" s="113"/>
      <c r="U50" s="113"/>
      <c r="V50" s="113"/>
      <c r="W50" s="113"/>
      <c r="X50" s="113"/>
      <c r="Y50" s="113"/>
    </row>
    <row r="51" spans="2:25" x14ac:dyDescent="0.25">
      <c r="B51" s="64" t="s">
        <v>9</v>
      </c>
      <c r="C51" s="65" t="s">
        <v>7</v>
      </c>
      <c r="D51" s="66">
        <v>18</v>
      </c>
      <c r="E51" s="101">
        <v>225.21504687908796</v>
      </c>
      <c r="F51" s="101"/>
      <c r="G51" s="101">
        <v>11.404976940030611</v>
      </c>
      <c r="H51" s="101">
        <v>7.9228011283541679</v>
      </c>
      <c r="I51" s="101" t="s">
        <v>11</v>
      </c>
      <c r="J51" s="101" t="s">
        <v>11</v>
      </c>
      <c r="K51" s="101" t="s">
        <v>11</v>
      </c>
      <c r="L51" s="102" t="s">
        <v>11</v>
      </c>
      <c r="M51" s="66"/>
      <c r="N51" s="113"/>
      <c r="O51" s="113"/>
      <c r="P51" s="113"/>
      <c r="Q51" s="113"/>
      <c r="R51" s="113"/>
      <c r="S51" s="113"/>
      <c r="T51" s="113"/>
      <c r="U51" s="113"/>
      <c r="V51" s="113"/>
      <c r="W51" s="113"/>
      <c r="X51" s="113"/>
      <c r="Y51" s="113"/>
    </row>
    <row r="52" spans="2:25" x14ac:dyDescent="0.25">
      <c r="B52" s="64" t="s">
        <v>9</v>
      </c>
      <c r="C52" s="65" t="s">
        <v>7</v>
      </c>
      <c r="D52" s="66">
        <v>24</v>
      </c>
      <c r="E52" s="101">
        <v>270.80145628397992</v>
      </c>
      <c r="F52" s="101"/>
      <c r="G52" s="101">
        <v>11.404976940030611</v>
      </c>
      <c r="H52" s="101">
        <v>7.9228011283541679</v>
      </c>
      <c r="I52" s="101" t="s">
        <v>11</v>
      </c>
      <c r="J52" s="101" t="s">
        <v>11</v>
      </c>
      <c r="K52" s="101" t="s">
        <v>11</v>
      </c>
      <c r="L52" s="102" t="s">
        <v>11</v>
      </c>
      <c r="M52" s="66"/>
      <c r="N52" s="113"/>
      <c r="O52" s="113"/>
      <c r="P52" s="113"/>
      <c r="Q52" s="113"/>
      <c r="R52" s="113"/>
      <c r="S52" s="113"/>
      <c r="T52" s="113"/>
      <c r="U52" s="113"/>
      <c r="V52" s="113"/>
      <c r="W52" s="113"/>
      <c r="X52" s="113"/>
      <c r="Y52" s="113"/>
    </row>
    <row r="53" spans="2:25" x14ac:dyDescent="0.25">
      <c r="B53" s="64" t="s">
        <v>9</v>
      </c>
      <c r="C53" s="65" t="s">
        <v>7</v>
      </c>
      <c r="D53" s="66">
        <v>30</v>
      </c>
      <c r="E53" s="101">
        <v>311.75938795673414</v>
      </c>
      <c r="F53" s="101"/>
      <c r="G53" s="101">
        <v>11.404976940030611</v>
      </c>
      <c r="H53" s="101">
        <v>7.9228011283541679</v>
      </c>
      <c r="I53" s="101" t="s">
        <v>11</v>
      </c>
      <c r="J53" s="101" t="s">
        <v>11</v>
      </c>
      <c r="K53" s="101" t="s">
        <v>11</v>
      </c>
      <c r="L53" s="102" t="s">
        <v>11</v>
      </c>
      <c r="M53" s="66"/>
      <c r="N53" s="113"/>
      <c r="O53" s="113"/>
      <c r="P53" s="113"/>
      <c r="Q53" s="113"/>
      <c r="R53" s="113"/>
      <c r="S53" s="113"/>
      <c r="T53" s="113"/>
      <c r="U53" s="113"/>
      <c r="V53" s="113"/>
      <c r="W53" s="113"/>
      <c r="X53" s="113"/>
      <c r="Y53" s="113"/>
    </row>
    <row r="54" spans="2:25" x14ac:dyDescent="0.25">
      <c r="B54" s="64" t="s">
        <v>9</v>
      </c>
      <c r="C54" s="69" t="s">
        <v>7</v>
      </c>
      <c r="D54" s="79">
        <v>36</v>
      </c>
      <c r="E54" s="103">
        <v>352.2286667141725</v>
      </c>
      <c r="F54" s="103"/>
      <c r="G54" s="103">
        <v>11.404976940030611</v>
      </c>
      <c r="H54" s="103">
        <v>7.9228011283541679</v>
      </c>
      <c r="I54" s="103" t="s">
        <v>11</v>
      </c>
      <c r="J54" s="103" t="s">
        <v>11</v>
      </c>
      <c r="K54" s="103" t="s">
        <v>11</v>
      </c>
      <c r="L54" s="104" t="s">
        <v>11</v>
      </c>
      <c r="M54" s="66"/>
      <c r="N54" s="113"/>
      <c r="O54" s="113"/>
      <c r="P54" s="113"/>
      <c r="Q54" s="113"/>
      <c r="R54" s="113"/>
      <c r="S54" s="113"/>
      <c r="T54" s="113"/>
      <c r="U54" s="113"/>
      <c r="V54" s="113"/>
      <c r="W54" s="113"/>
      <c r="X54" s="113"/>
      <c r="Y54" s="113"/>
    </row>
    <row r="55" spans="2:25" x14ac:dyDescent="0.25">
      <c r="B55" s="64" t="s">
        <v>9</v>
      </c>
      <c r="C55" s="73" t="s">
        <v>8</v>
      </c>
      <c r="D55" s="74">
        <v>9</v>
      </c>
      <c r="E55" s="105">
        <v>166.44032787094392</v>
      </c>
      <c r="F55" s="105"/>
      <c r="G55" s="105">
        <v>7.4739888749998613</v>
      </c>
      <c r="H55" s="105">
        <v>10.278518654610938</v>
      </c>
      <c r="I55" s="105">
        <v>9.2418928522489345</v>
      </c>
      <c r="J55" s="105">
        <v>12.744506220402045</v>
      </c>
      <c r="K55" s="105">
        <v>10.105293372420125</v>
      </c>
      <c r="L55" s="106">
        <v>22.988586540358064</v>
      </c>
      <c r="M55" s="66"/>
      <c r="N55" s="113"/>
      <c r="O55" s="113"/>
      <c r="P55" s="113"/>
      <c r="Q55" s="113"/>
      <c r="R55" s="113"/>
      <c r="S55" s="113"/>
      <c r="T55" s="113"/>
      <c r="U55" s="113"/>
      <c r="V55" s="113"/>
      <c r="W55" s="113"/>
      <c r="X55" s="113"/>
      <c r="Y55" s="113"/>
    </row>
    <row r="56" spans="2:25" x14ac:dyDescent="0.25">
      <c r="B56" s="64" t="s">
        <v>9</v>
      </c>
      <c r="C56" s="65" t="s">
        <v>8</v>
      </c>
      <c r="D56" s="66">
        <v>12</v>
      </c>
      <c r="E56" s="101">
        <v>189.22293047827924</v>
      </c>
      <c r="F56" s="101"/>
      <c r="G56" s="101">
        <v>7.4739888749998613</v>
      </c>
      <c r="H56" s="101">
        <v>10.278518654610938</v>
      </c>
      <c r="I56" s="101">
        <v>9.2418928522489345</v>
      </c>
      <c r="J56" s="101">
        <v>12.744506220402045</v>
      </c>
      <c r="K56" s="101">
        <v>10.105293372420125</v>
      </c>
      <c r="L56" s="102">
        <v>22.988586540358064</v>
      </c>
      <c r="M56" s="66"/>
      <c r="N56" s="113"/>
      <c r="O56" s="113"/>
      <c r="P56" s="113"/>
      <c r="Q56" s="113"/>
      <c r="R56" s="113"/>
      <c r="S56" s="113"/>
      <c r="T56" s="113"/>
      <c r="U56" s="113"/>
      <c r="V56" s="113"/>
      <c r="W56" s="113"/>
      <c r="X56" s="113"/>
      <c r="Y56" s="113"/>
    </row>
    <row r="57" spans="2:25" x14ac:dyDescent="0.25">
      <c r="B57" s="64" t="s">
        <v>9</v>
      </c>
      <c r="C57" s="65" t="s">
        <v>8</v>
      </c>
      <c r="D57" s="66">
        <v>15</v>
      </c>
      <c r="E57" s="101">
        <v>203.88665279232885</v>
      </c>
      <c r="F57" s="101"/>
      <c r="G57" s="101">
        <v>7.4739888749998613</v>
      </c>
      <c r="H57" s="101">
        <v>10.278518654610938</v>
      </c>
      <c r="I57" s="101">
        <v>9.2418928522489345</v>
      </c>
      <c r="J57" s="101">
        <v>12.744506220402045</v>
      </c>
      <c r="K57" s="101">
        <v>10.105293372420125</v>
      </c>
      <c r="L57" s="102">
        <v>22.988586540358064</v>
      </c>
      <c r="M57" s="66"/>
      <c r="N57" s="113"/>
      <c r="O57" s="113"/>
      <c r="P57" s="113"/>
      <c r="Q57" s="113"/>
      <c r="R57" s="113"/>
      <c r="S57" s="113"/>
      <c r="T57" s="113"/>
      <c r="U57" s="113"/>
      <c r="V57" s="113"/>
      <c r="W57" s="113"/>
      <c r="X57" s="113"/>
      <c r="Y57" s="113"/>
    </row>
    <row r="58" spans="2:25" x14ac:dyDescent="0.25">
      <c r="B58" s="64" t="s">
        <v>9</v>
      </c>
      <c r="C58" s="65" t="s">
        <v>8</v>
      </c>
      <c r="D58" s="66">
        <v>18</v>
      </c>
      <c r="E58" s="101">
        <v>222.62401457741856</v>
      </c>
      <c r="F58" s="101"/>
      <c r="G58" s="101">
        <v>7.4739888749998613</v>
      </c>
      <c r="H58" s="101">
        <v>10.278518654610938</v>
      </c>
      <c r="I58" s="101">
        <v>9.2418928522489345</v>
      </c>
      <c r="J58" s="101">
        <v>12.744506220402045</v>
      </c>
      <c r="K58" s="101">
        <v>10.105293372420125</v>
      </c>
      <c r="L58" s="102">
        <v>22.988586540358064</v>
      </c>
      <c r="M58" s="66"/>
      <c r="N58" s="113"/>
      <c r="O58" s="113"/>
      <c r="P58" s="113"/>
      <c r="Q58" s="113"/>
      <c r="R58" s="113"/>
      <c r="S58" s="113"/>
      <c r="T58" s="113"/>
      <c r="U58" s="113"/>
      <c r="V58" s="113"/>
      <c r="W58" s="113"/>
      <c r="X58" s="113"/>
      <c r="Y58" s="113"/>
    </row>
    <row r="59" spans="2:25" x14ac:dyDescent="0.25">
      <c r="B59" s="64" t="s">
        <v>9</v>
      </c>
      <c r="C59" s="65" t="s">
        <v>8</v>
      </c>
      <c r="D59" s="66">
        <v>30</v>
      </c>
      <c r="E59" s="101">
        <v>296.62094443777943</v>
      </c>
      <c r="F59" s="101"/>
      <c r="G59" s="101">
        <v>7.4739888749998613</v>
      </c>
      <c r="H59" s="101">
        <v>10.278518654610938</v>
      </c>
      <c r="I59" s="101">
        <v>9.2418928522489345</v>
      </c>
      <c r="J59" s="101">
        <v>12.744506220402045</v>
      </c>
      <c r="K59" s="101">
        <v>10.105293372420125</v>
      </c>
      <c r="L59" s="102">
        <v>22.988586540358064</v>
      </c>
      <c r="M59" s="66"/>
      <c r="N59" s="113"/>
      <c r="O59" s="113"/>
      <c r="P59" s="113"/>
      <c r="Q59" s="113"/>
      <c r="R59" s="113"/>
      <c r="S59" s="113"/>
      <c r="T59" s="113"/>
      <c r="U59" s="113"/>
      <c r="V59" s="113"/>
      <c r="W59" s="113"/>
      <c r="X59" s="113"/>
      <c r="Y59" s="113"/>
    </row>
    <row r="60" spans="2:25" x14ac:dyDescent="0.25">
      <c r="B60" s="64" t="s">
        <v>9</v>
      </c>
      <c r="C60" s="69" t="s">
        <v>8</v>
      </c>
      <c r="D60" s="79">
        <v>36</v>
      </c>
      <c r="E60" s="103">
        <v>338.20157296464981</v>
      </c>
      <c r="F60" s="103"/>
      <c r="G60" s="103">
        <v>7.4739888749998613</v>
      </c>
      <c r="H60" s="103">
        <v>10.278518654610938</v>
      </c>
      <c r="I60" s="103">
        <v>9.2418928522489345</v>
      </c>
      <c r="J60" s="103">
        <v>12.744506220402045</v>
      </c>
      <c r="K60" s="103">
        <v>10.105293372420125</v>
      </c>
      <c r="L60" s="104">
        <v>22.988586540358064</v>
      </c>
      <c r="M60" s="66"/>
      <c r="N60" s="113"/>
      <c r="O60" s="113"/>
      <c r="P60" s="113"/>
      <c r="Q60" s="113"/>
      <c r="R60" s="113"/>
      <c r="S60" s="113"/>
      <c r="T60" s="113"/>
      <c r="U60" s="113"/>
      <c r="V60" s="113"/>
      <c r="W60" s="113"/>
      <c r="X60" s="113"/>
      <c r="Y60" s="113"/>
    </row>
    <row r="61" spans="2:25" ht="15.75" thickBot="1" x14ac:dyDescent="0.3">
      <c r="B61" s="89" t="s">
        <v>9</v>
      </c>
      <c r="C61" s="107" t="s">
        <v>10</v>
      </c>
      <c r="D61" s="90"/>
      <c r="E61" s="108"/>
      <c r="F61" s="108">
        <v>93.72</v>
      </c>
      <c r="G61" s="108">
        <v>6.9089618208118724</v>
      </c>
      <c r="H61" s="108" t="s">
        <v>11</v>
      </c>
      <c r="I61" s="108" t="s">
        <v>11</v>
      </c>
      <c r="J61" s="108" t="s">
        <v>11</v>
      </c>
      <c r="K61" s="109" t="s">
        <v>11</v>
      </c>
      <c r="L61" s="110" t="s">
        <v>11</v>
      </c>
      <c r="M61" s="66"/>
      <c r="N61" s="113"/>
      <c r="O61" s="113"/>
      <c r="P61" s="113"/>
      <c r="Q61" s="113"/>
      <c r="R61" s="113"/>
      <c r="S61" s="113"/>
      <c r="T61" s="113"/>
      <c r="U61" s="113"/>
      <c r="V61" s="113"/>
      <c r="W61" s="113"/>
      <c r="X61" s="113"/>
      <c r="Y61" s="113"/>
    </row>
    <row r="64" spans="2:25" x14ac:dyDescent="0.25">
      <c r="C64" s="149" t="s">
        <v>30</v>
      </c>
      <c r="F64" s="52">
        <v>7</v>
      </c>
    </row>
    <row r="66" spans="3:12" ht="27" x14ac:dyDescent="0.25">
      <c r="L66" s="162" t="s">
        <v>20</v>
      </c>
    </row>
    <row r="67" spans="3:12" x14ac:dyDescent="0.25">
      <c r="C67" s="193" t="s">
        <v>19</v>
      </c>
      <c r="D67" s="150">
        <f>G28</f>
        <v>7.9428150580166967</v>
      </c>
      <c r="E67" s="151">
        <f t="shared" ref="E67:H67" si="0">H28</f>
        <v>10.746090487547422</v>
      </c>
      <c r="F67" s="151">
        <f t="shared" si="0"/>
        <v>9.3467538412687023</v>
      </c>
      <c r="G67" s="151">
        <f t="shared" si="0"/>
        <v>12.686938572506415</v>
      </c>
      <c r="H67" s="151">
        <f t="shared" si="0"/>
        <v>10.211644156174339</v>
      </c>
      <c r="I67" s="152">
        <f>F$64*D67</f>
        <v>55.599705406116875</v>
      </c>
      <c r="L67" s="113">
        <f>SUMPRODUCT('TRV Cible'!G28:L28,BDD!G28:L28)/SUMPRODUCT(D67:I67,BDD!G28:L28)</f>
        <v>0.90258558418677748</v>
      </c>
    </row>
    <row r="68" spans="3:12" x14ac:dyDescent="0.25">
      <c r="C68" s="193"/>
      <c r="D68" s="153">
        <f t="shared" ref="D68:D72" si="1">G29</f>
        <v>7.9428150580166967</v>
      </c>
      <c r="E68" s="154">
        <f t="shared" ref="E68:E72" si="2">H29</f>
        <v>10.746090487547422</v>
      </c>
      <c r="F68" s="154">
        <f t="shared" ref="F68:F72" si="3">I29</f>
        <v>9.3467538412687023</v>
      </c>
      <c r="G68" s="154">
        <f t="shared" ref="G68:G72" si="4">J29</f>
        <v>12.686938572506415</v>
      </c>
      <c r="H68" s="154">
        <f t="shared" ref="H68:H72" si="5">K29</f>
        <v>10.211644156174339</v>
      </c>
      <c r="I68" s="155">
        <f t="shared" ref="I68:I72" si="6">F$64*D68</f>
        <v>55.599705406116875</v>
      </c>
      <c r="L68" s="113">
        <f>SUMPRODUCT('TRV Cible'!G29:L29,BDD!G29:L29)/SUMPRODUCT(D68:I68,BDD!G29:L29)</f>
        <v>0.89743608756291104</v>
      </c>
    </row>
    <row r="69" spans="3:12" x14ac:dyDescent="0.25">
      <c r="C69" s="193"/>
      <c r="D69" s="153">
        <f t="shared" si="1"/>
        <v>7.9428150580166967</v>
      </c>
      <c r="E69" s="154">
        <f t="shared" si="2"/>
        <v>10.746090487547422</v>
      </c>
      <c r="F69" s="154">
        <f t="shared" si="3"/>
        <v>9.3467538412687023</v>
      </c>
      <c r="G69" s="154">
        <f t="shared" si="4"/>
        <v>12.686938572506415</v>
      </c>
      <c r="H69" s="154">
        <f t="shared" si="5"/>
        <v>10.211644156174339</v>
      </c>
      <c r="I69" s="155">
        <f t="shared" si="6"/>
        <v>55.599705406116875</v>
      </c>
      <c r="L69" s="113">
        <f>SUMPRODUCT('TRV Cible'!G30:L30,BDD!G30:L30)/SUMPRODUCT(D69:I69,BDD!G30:L30)</f>
        <v>0.89754924798189806</v>
      </c>
    </row>
    <row r="70" spans="3:12" x14ac:dyDescent="0.25">
      <c r="C70" s="193"/>
      <c r="D70" s="153">
        <f t="shared" si="1"/>
        <v>7.9428150580166967</v>
      </c>
      <c r="E70" s="154">
        <f t="shared" si="2"/>
        <v>10.746090487547422</v>
      </c>
      <c r="F70" s="154">
        <f t="shared" si="3"/>
        <v>9.3467538412687023</v>
      </c>
      <c r="G70" s="154">
        <f t="shared" si="4"/>
        <v>12.686938572506415</v>
      </c>
      <c r="H70" s="154">
        <f t="shared" si="5"/>
        <v>10.211644156174339</v>
      </c>
      <c r="I70" s="155">
        <f t="shared" si="6"/>
        <v>55.599705406116875</v>
      </c>
      <c r="L70" s="113">
        <f>SUMPRODUCT('TRV Cible'!G31:L31,BDD!G31:L31)/SUMPRODUCT(D70:I70,BDD!G31:L31)</f>
        <v>0.89697954033399185</v>
      </c>
    </row>
    <row r="71" spans="3:12" x14ac:dyDescent="0.25">
      <c r="C71" s="193"/>
      <c r="D71" s="153">
        <f t="shared" si="1"/>
        <v>7.9428150580166967</v>
      </c>
      <c r="E71" s="154">
        <f t="shared" si="2"/>
        <v>10.746090487547422</v>
      </c>
      <c r="F71" s="154">
        <f t="shared" si="3"/>
        <v>9.3467538412687023</v>
      </c>
      <c r="G71" s="154">
        <f t="shared" si="4"/>
        <v>12.686938572506415</v>
      </c>
      <c r="H71" s="154">
        <f t="shared" si="5"/>
        <v>10.211644156174339</v>
      </c>
      <c r="I71" s="155">
        <f t="shared" si="6"/>
        <v>55.599705406116875</v>
      </c>
      <c r="L71" s="113">
        <f>SUMPRODUCT('TRV Cible'!G32:L32,BDD!G32:L32)/SUMPRODUCT(D71:I71,BDD!G32:L32)</f>
        <v>0.89261068003895905</v>
      </c>
    </row>
    <row r="72" spans="3:12" x14ac:dyDescent="0.25">
      <c r="C72" s="193"/>
      <c r="D72" s="156">
        <f t="shared" si="1"/>
        <v>7.9428150580166967</v>
      </c>
      <c r="E72" s="157">
        <f t="shared" si="2"/>
        <v>10.746090487547422</v>
      </c>
      <c r="F72" s="157">
        <f t="shared" si="3"/>
        <v>9.3467538412687023</v>
      </c>
      <c r="G72" s="157">
        <f t="shared" si="4"/>
        <v>12.686938572506415</v>
      </c>
      <c r="H72" s="157">
        <f t="shared" si="5"/>
        <v>10.211644156174339</v>
      </c>
      <c r="I72" s="158">
        <f t="shared" si="6"/>
        <v>55.599705406116875</v>
      </c>
      <c r="L72" s="113">
        <f>SUMPRODUCT('TRV Cible'!G33:L33,BDD!G33:L33)/SUMPRODUCT(D72:I72,BDD!G33:L33)</f>
        <v>0.89843772620204776</v>
      </c>
    </row>
    <row r="73" spans="3:12" x14ac:dyDescent="0.25">
      <c r="C73" s="193" t="s">
        <v>97</v>
      </c>
      <c r="D73" s="150">
        <f>D67*$L67</f>
        <v>7.1690703692275335</v>
      </c>
      <c r="E73" s="151">
        <f t="shared" ref="E73:I73" si="7">E67*$L67</f>
        <v>9.6992663604269627</v>
      </c>
      <c r="F73" s="151">
        <f t="shared" si="7"/>
        <v>8.436245276071519</v>
      </c>
      <c r="G73" s="151">
        <f t="shared" si="7"/>
        <v>11.451047863007464</v>
      </c>
      <c r="H73" s="151">
        <f t="shared" si="7"/>
        <v>9.2168828062081083</v>
      </c>
      <c r="I73" s="152">
        <f t="shared" si="7"/>
        <v>50.183492584592727</v>
      </c>
      <c r="K73" s="159"/>
    </row>
    <row r="74" spans="3:12" x14ac:dyDescent="0.25">
      <c r="C74" s="193"/>
      <c r="D74" s="153">
        <f t="shared" ref="D74:I74" si="8">D68*$L68</f>
        <v>7.1281688699022805</v>
      </c>
      <c r="E74" s="154">
        <f t="shared" si="8"/>
        <v>9.6439294037415735</v>
      </c>
      <c r="F74" s="154">
        <f t="shared" si="8"/>
        <v>8.3881141987217944</v>
      </c>
      <c r="G74" s="154">
        <f t="shared" si="8"/>
        <v>11.385716515661141</v>
      </c>
      <c r="H74" s="154">
        <f t="shared" si="8"/>
        <v>9.1642979791017627</v>
      </c>
      <c r="I74" s="155">
        <f t="shared" si="8"/>
        <v>49.897182089315962</v>
      </c>
    </row>
    <row r="75" spans="3:12" x14ac:dyDescent="0.25">
      <c r="C75" s="193"/>
      <c r="D75" s="153">
        <f t="shared" ref="D75:I75" si="9">D69*$L69</f>
        <v>7.1290676821821819</v>
      </c>
      <c r="E75" s="154">
        <f t="shared" si="9"/>
        <v>9.6451454358436166</v>
      </c>
      <c r="F75" s="154">
        <f t="shared" si="9"/>
        <v>8.3891718813026408</v>
      </c>
      <c r="G75" s="154">
        <f t="shared" si="9"/>
        <v>11.387152174945669</v>
      </c>
      <c r="H75" s="154">
        <f t="shared" si="9"/>
        <v>9.1654535330330216</v>
      </c>
      <c r="I75" s="155">
        <f t="shared" si="9"/>
        <v>49.903473775275273</v>
      </c>
    </row>
    <row r="76" spans="3:12" x14ac:dyDescent="0.25">
      <c r="C76" s="193"/>
      <c r="D76" s="153">
        <f t="shared" ref="D76:I76" si="10">D70*$L70</f>
        <v>7.1245425996977252</v>
      </c>
      <c r="E76" s="154">
        <f t="shared" si="10"/>
        <v>9.6390233059077683</v>
      </c>
      <c r="F76" s="154">
        <f t="shared" si="10"/>
        <v>8.3838469641561737</v>
      </c>
      <c r="G76" s="154">
        <f t="shared" si="10"/>
        <v>11.379924329012395</v>
      </c>
      <c r="H76" s="154">
        <f t="shared" si="10"/>
        <v>9.1596358812595522</v>
      </c>
      <c r="I76" s="155">
        <f t="shared" si="10"/>
        <v>49.871798197884075</v>
      </c>
    </row>
    <row r="77" spans="3:12" x14ac:dyDescent="0.25">
      <c r="C77" s="193"/>
      <c r="D77" s="153">
        <f t="shared" ref="D77:I77" si="11">D71*$L71</f>
        <v>7.0898415503599672</v>
      </c>
      <c r="E77" s="154">
        <f t="shared" si="11"/>
        <v>9.5920751378498927</v>
      </c>
      <c r="F77" s="154">
        <f t="shared" si="11"/>
        <v>8.3430123024116085</v>
      </c>
      <c r="G77" s="154">
        <f t="shared" si="11"/>
        <v>11.324496866817451</v>
      </c>
      <c r="H77" s="154">
        <f t="shared" si="11"/>
        <v>9.1150226345586383</v>
      </c>
      <c r="I77" s="155">
        <f t="shared" si="11"/>
        <v>49.628890852519774</v>
      </c>
    </row>
    <row r="78" spans="3:12" x14ac:dyDescent="0.25">
      <c r="C78" s="193"/>
      <c r="D78" s="156">
        <f t="shared" ref="D78:I78" si="12">D72*$L72</f>
        <v>7.1361247003679074</v>
      </c>
      <c r="E78" s="157">
        <f t="shared" si="12"/>
        <v>9.6546931031935603</v>
      </c>
      <c r="F78" s="157">
        <f t="shared" si="12"/>
        <v>8.3974762685197089</v>
      </c>
      <c r="G78" s="157">
        <f t="shared" si="12"/>
        <v>11.398424243547717</v>
      </c>
      <c r="H78" s="157">
        <f t="shared" si="12"/>
        <v>9.1745263564577026</v>
      </c>
      <c r="I78" s="158">
        <f t="shared" si="12"/>
        <v>49.952872902575351</v>
      </c>
    </row>
    <row r="79" spans="3:12" x14ac:dyDescent="0.25">
      <c r="C79" s="193" t="s">
        <v>21</v>
      </c>
      <c r="D79" s="150">
        <f>SUMPRODUCT(D73:D78,BDD!G28:G33)/SUM(BDD!G28:G33)</f>
        <v>7.1456993862335771</v>
      </c>
      <c r="E79" s="151">
        <f>SUMPRODUCT(E73:E78,BDD!H28:H33)/SUM(BDD!H28:H33)</f>
        <v>9.665913946765512</v>
      </c>
      <c r="F79" s="151">
        <f>SUMPRODUCT(F73:F78,BDD!I28:I33)/SUM(BDD!I28:I33)</f>
        <v>8.4081356616350931</v>
      </c>
      <c r="G79" s="151">
        <f>SUMPRODUCT(G73:G78,BDD!J28:J33)/SUM(BDD!J28:J33)</f>
        <v>11.411703765213199</v>
      </c>
      <c r="H79" s="151">
        <f>SUMPRODUCT(H73:H78,BDD!K28:K33)/SUM(BDD!K28:K33)</f>
        <v>9.1857288282599399</v>
      </c>
      <c r="I79" s="152">
        <f>SUMPRODUCT(I73:I78,BDD!L28:L33)/SUM(BDD!L28:L33)</f>
        <v>50.00730173324132</v>
      </c>
    </row>
    <row r="80" spans="3:12" x14ac:dyDescent="0.25">
      <c r="C80" s="193"/>
      <c r="D80" s="153">
        <f>D79</f>
        <v>7.1456993862335771</v>
      </c>
      <c r="E80" s="154">
        <f t="shared" ref="E80:I84" si="13">E79</f>
        <v>9.665913946765512</v>
      </c>
      <c r="F80" s="154">
        <f t="shared" si="13"/>
        <v>8.4081356616350931</v>
      </c>
      <c r="G80" s="154">
        <f t="shared" si="13"/>
        <v>11.411703765213199</v>
      </c>
      <c r="H80" s="154">
        <f t="shared" si="13"/>
        <v>9.1857288282599399</v>
      </c>
      <c r="I80" s="155">
        <f t="shared" si="13"/>
        <v>50.00730173324132</v>
      </c>
    </row>
    <row r="81" spans="3:9" x14ac:dyDescent="0.25">
      <c r="C81" s="193"/>
      <c r="D81" s="153">
        <f t="shared" ref="D81:D84" si="14">D80</f>
        <v>7.1456993862335771</v>
      </c>
      <c r="E81" s="154">
        <f t="shared" si="13"/>
        <v>9.665913946765512</v>
      </c>
      <c r="F81" s="154">
        <f t="shared" si="13"/>
        <v>8.4081356616350931</v>
      </c>
      <c r="G81" s="154">
        <f t="shared" si="13"/>
        <v>11.411703765213199</v>
      </c>
      <c r="H81" s="154">
        <f t="shared" si="13"/>
        <v>9.1857288282599399</v>
      </c>
      <c r="I81" s="155">
        <f t="shared" si="13"/>
        <v>50.00730173324132</v>
      </c>
    </row>
    <row r="82" spans="3:9" x14ac:dyDescent="0.25">
      <c r="C82" s="193"/>
      <c r="D82" s="153">
        <f t="shared" si="14"/>
        <v>7.1456993862335771</v>
      </c>
      <c r="E82" s="154">
        <f t="shared" si="13"/>
        <v>9.665913946765512</v>
      </c>
      <c r="F82" s="154">
        <f t="shared" si="13"/>
        <v>8.4081356616350931</v>
      </c>
      <c r="G82" s="154">
        <f t="shared" si="13"/>
        <v>11.411703765213199</v>
      </c>
      <c r="H82" s="154">
        <f t="shared" si="13"/>
        <v>9.1857288282599399</v>
      </c>
      <c r="I82" s="155">
        <f t="shared" si="13"/>
        <v>50.00730173324132</v>
      </c>
    </row>
    <row r="83" spans="3:9" x14ac:dyDescent="0.25">
      <c r="C83" s="193"/>
      <c r="D83" s="153">
        <f t="shared" si="14"/>
        <v>7.1456993862335771</v>
      </c>
      <c r="E83" s="154">
        <f t="shared" si="13"/>
        <v>9.665913946765512</v>
      </c>
      <c r="F83" s="154">
        <f t="shared" si="13"/>
        <v>8.4081356616350931</v>
      </c>
      <c r="G83" s="154">
        <f t="shared" si="13"/>
        <v>11.411703765213199</v>
      </c>
      <c r="H83" s="154">
        <f t="shared" si="13"/>
        <v>9.1857288282599399</v>
      </c>
      <c r="I83" s="155">
        <f t="shared" si="13"/>
        <v>50.00730173324132</v>
      </c>
    </row>
    <row r="84" spans="3:9" x14ac:dyDescent="0.25">
      <c r="C84" s="193"/>
      <c r="D84" s="156">
        <f t="shared" si="14"/>
        <v>7.1456993862335771</v>
      </c>
      <c r="E84" s="157">
        <f t="shared" si="13"/>
        <v>9.665913946765512</v>
      </c>
      <c r="F84" s="157">
        <f t="shared" si="13"/>
        <v>8.4081356616350931</v>
      </c>
      <c r="G84" s="157">
        <f t="shared" si="13"/>
        <v>11.411703765213199</v>
      </c>
      <c r="H84" s="157">
        <f t="shared" si="13"/>
        <v>9.1857288282599399</v>
      </c>
      <c r="I84" s="158">
        <f t="shared" si="13"/>
        <v>50.00730173324132</v>
      </c>
    </row>
    <row r="87" spans="3:9" x14ac:dyDescent="0.25">
      <c r="D87" s="114"/>
      <c r="E87" s="114"/>
      <c r="F87" s="114"/>
      <c r="G87" s="114"/>
      <c r="H87" s="114"/>
      <c r="I87" s="114"/>
    </row>
  </sheetData>
  <mergeCells count="4">
    <mergeCell ref="C67:C72"/>
    <mergeCell ref="C79:C84"/>
    <mergeCell ref="C73:C78"/>
    <mergeCell ref="B3:L3"/>
  </mergeCells>
  <pageMargins left="0.7" right="0.7" top="0.75" bottom="0.75" header="0.3" footer="0.3"/>
  <pageSetup paperSize="9" scale="62" orientation="portrait"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B2:AD79"/>
  <sheetViews>
    <sheetView showGridLines="0" zoomScaleNormal="100" workbookViewId="0">
      <selection activeCell="G5" sqref="G5:L5"/>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30" ht="21.75" customHeight="1" x14ac:dyDescent="0.25">
      <c r="B2" s="7" t="s">
        <v>22</v>
      </c>
      <c r="H2" s="95"/>
      <c r="I2" s="96"/>
      <c r="K2" s="97"/>
      <c r="L2" s="98"/>
    </row>
    <row r="3" spans="2:30" ht="23.25" customHeight="1" x14ac:dyDescent="0.25">
      <c r="B3" s="7"/>
      <c r="H3" s="95"/>
      <c r="I3" s="96"/>
      <c r="K3" s="97"/>
      <c r="L3" s="98"/>
    </row>
    <row r="4" spans="2:30" ht="15.75" thickBot="1" x14ac:dyDescent="0.3">
      <c r="K4" s="97"/>
    </row>
    <row r="5" spans="2:30" ht="35.25" customHeight="1" thickBot="1" x14ac:dyDescent="0.3">
      <c r="B5" s="36" t="s">
        <v>0</v>
      </c>
      <c r="C5" s="53" t="s">
        <v>1</v>
      </c>
      <c r="D5" s="53" t="s">
        <v>2</v>
      </c>
      <c r="E5" s="55" t="s">
        <v>100</v>
      </c>
      <c r="F5" s="55" t="s">
        <v>101</v>
      </c>
      <c r="G5" s="55" t="s">
        <v>102</v>
      </c>
      <c r="H5" s="55" t="s">
        <v>103</v>
      </c>
      <c r="I5" s="55" t="s">
        <v>104</v>
      </c>
      <c r="J5" s="55" t="s">
        <v>105</v>
      </c>
      <c r="K5" s="55" t="s">
        <v>106</v>
      </c>
      <c r="L5" s="56" t="s">
        <v>107</v>
      </c>
      <c r="M5" s="66"/>
    </row>
    <row r="6" spans="2:30" x14ac:dyDescent="0.25">
      <c r="B6" s="57" t="s">
        <v>4</v>
      </c>
      <c r="C6" s="58" t="s">
        <v>5</v>
      </c>
      <c r="D6" s="53">
        <v>3</v>
      </c>
      <c r="E6" s="99">
        <v>83.52</v>
      </c>
      <c r="F6" s="99"/>
      <c r="G6" s="99">
        <v>9.74</v>
      </c>
      <c r="H6" s="160" t="s">
        <v>11</v>
      </c>
      <c r="I6" s="160" t="s">
        <v>11</v>
      </c>
      <c r="J6" s="160" t="s">
        <v>11</v>
      </c>
      <c r="K6" s="160" t="s">
        <v>11</v>
      </c>
      <c r="L6" s="161" t="s">
        <v>11</v>
      </c>
      <c r="M6" s="165"/>
      <c r="N6" s="113"/>
      <c r="O6" s="113"/>
      <c r="P6" s="113"/>
      <c r="Q6" s="113"/>
      <c r="R6" s="113"/>
      <c r="S6" s="113"/>
      <c r="T6" s="113"/>
      <c r="U6" s="113"/>
      <c r="V6" s="113"/>
      <c r="W6" s="113"/>
      <c r="X6" s="113"/>
      <c r="Y6" s="113"/>
      <c r="Z6" s="113"/>
      <c r="AA6" s="113"/>
      <c r="AB6" s="113"/>
      <c r="AC6" s="113"/>
      <c r="AD6" s="113"/>
    </row>
    <row r="7" spans="2:30" x14ac:dyDescent="0.25">
      <c r="B7" s="64" t="s">
        <v>4</v>
      </c>
      <c r="C7" s="65" t="s">
        <v>5</v>
      </c>
      <c r="D7" s="66">
        <v>6</v>
      </c>
      <c r="E7" s="101">
        <v>102.24</v>
      </c>
      <c r="F7" s="101"/>
      <c r="G7" s="101">
        <v>9.74</v>
      </c>
      <c r="H7" s="101" t="s">
        <v>11</v>
      </c>
      <c r="I7" s="101" t="s">
        <v>11</v>
      </c>
      <c r="J7" s="101" t="s">
        <v>11</v>
      </c>
      <c r="K7" s="101" t="s">
        <v>11</v>
      </c>
      <c r="L7" s="102" t="s">
        <v>11</v>
      </c>
      <c r="M7" s="165"/>
      <c r="N7" s="113"/>
      <c r="O7" s="113"/>
      <c r="P7" s="113"/>
      <c r="Q7" s="113"/>
      <c r="R7" s="113"/>
      <c r="S7" s="113"/>
      <c r="T7" s="113"/>
      <c r="U7" s="113"/>
      <c r="V7" s="113"/>
      <c r="W7" s="113"/>
      <c r="X7" s="113"/>
      <c r="Y7" s="113"/>
      <c r="Z7" s="113"/>
      <c r="AA7" s="113"/>
      <c r="AB7" s="113"/>
      <c r="AC7" s="113"/>
      <c r="AD7" s="113"/>
    </row>
    <row r="8" spans="2:30" x14ac:dyDescent="0.25">
      <c r="B8" s="64" t="s">
        <v>4</v>
      </c>
      <c r="C8" s="65" t="s">
        <v>5</v>
      </c>
      <c r="D8" s="66">
        <v>9</v>
      </c>
      <c r="E8" s="101">
        <v>120.84</v>
      </c>
      <c r="F8" s="101"/>
      <c r="G8" s="101">
        <v>10.08</v>
      </c>
      <c r="H8" s="101" t="s">
        <v>11</v>
      </c>
      <c r="I8" s="101" t="s">
        <v>11</v>
      </c>
      <c r="J8" s="101" t="s">
        <v>11</v>
      </c>
      <c r="K8" s="101" t="s">
        <v>11</v>
      </c>
      <c r="L8" s="102" t="s">
        <v>11</v>
      </c>
      <c r="M8" s="165"/>
      <c r="N8" s="113"/>
      <c r="O8" s="113"/>
      <c r="P8" s="113"/>
      <c r="Q8" s="113"/>
      <c r="R8" s="113"/>
      <c r="S8" s="113"/>
      <c r="T8" s="113"/>
      <c r="U8" s="113"/>
      <c r="V8" s="113"/>
      <c r="W8" s="113"/>
      <c r="X8" s="113"/>
      <c r="Y8" s="113"/>
      <c r="Z8" s="113"/>
      <c r="AA8" s="113"/>
      <c r="AB8" s="113"/>
      <c r="AC8" s="113"/>
      <c r="AD8" s="113"/>
    </row>
    <row r="9" spans="2:30" x14ac:dyDescent="0.25">
      <c r="B9" s="64" t="s">
        <v>4</v>
      </c>
      <c r="C9" s="65" t="s">
        <v>5</v>
      </c>
      <c r="D9" s="66">
        <v>12</v>
      </c>
      <c r="E9" s="101">
        <v>139.44</v>
      </c>
      <c r="F9" s="101"/>
      <c r="G9" s="101">
        <v>10.08</v>
      </c>
      <c r="H9" s="101" t="s">
        <v>11</v>
      </c>
      <c r="I9" s="101" t="s">
        <v>11</v>
      </c>
      <c r="J9" s="101" t="s">
        <v>11</v>
      </c>
      <c r="K9" s="101" t="s">
        <v>11</v>
      </c>
      <c r="L9" s="102" t="s">
        <v>11</v>
      </c>
      <c r="M9" s="165"/>
      <c r="N9" s="113"/>
      <c r="O9" s="113"/>
      <c r="P9" s="113"/>
      <c r="Q9" s="113"/>
      <c r="R9" s="113"/>
      <c r="S9" s="113"/>
      <c r="T9" s="113"/>
      <c r="U9" s="113"/>
      <c r="V9" s="113"/>
      <c r="W9" s="113"/>
      <c r="X9" s="113"/>
      <c r="Y9" s="113"/>
      <c r="Z9" s="113"/>
      <c r="AA9" s="113"/>
      <c r="AB9" s="113"/>
      <c r="AC9" s="113"/>
      <c r="AD9" s="113"/>
    </row>
    <row r="10" spans="2:30" x14ac:dyDescent="0.25">
      <c r="B10" s="64" t="s">
        <v>4</v>
      </c>
      <c r="C10" s="65" t="s">
        <v>5</v>
      </c>
      <c r="D10" s="66">
        <v>15</v>
      </c>
      <c r="E10" s="101">
        <v>157.32</v>
      </c>
      <c r="F10" s="101"/>
      <c r="G10" s="101">
        <v>10.08</v>
      </c>
      <c r="H10" s="101" t="s">
        <v>11</v>
      </c>
      <c r="I10" s="101" t="s">
        <v>11</v>
      </c>
      <c r="J10" s="101" t="s">
        <v>11</v>
      </c>
      <c r="K10" s="101" t="s">
        <v>11</v>
      </c>
      <c r="L10" s="102" t="s">
        <v>11</v>
      </c>
      <c r="M10" s="165"/>
      <c r="N10" s="113"/>
      <c r="O10" s="113"/>
      <c r="P10" s="113"/>
      <c r="Q10" s="113"/>
      <c r="R10" s="113"/>
      <c r="S10" s="113"/>
      <c r="T10" s="113"/>
      <c r="U10" s="113"/>
      <c r="V10" s="113"/>
      <c r="W10" s="113"/>
      <c r="X10" s="113"/>
      <c r="Y10" s="113"/>
      <c r="Z10" s="113"/>
      <c r="AA10" s="113"/>
      <c r="AB10" s="113"/>
      <c r="AC10" s="113"/>
      <c r="AD10" s="113"/>
    </row>
    <row r="11" spans="2:30" x14ac:dyDescent="0.25">
      <c r="B11" s="64" t="s">
        <v>4</v>
      </c>
      <c r="C11" s="65" t="s">
        <v>5</v>
      </c>
      <c r="D11" s="66">
        <v>18</v>
      </c>
      <c r="E11" s="101">
        <v>175.8</v>
      </c>
      <c r="F11" s="101"/>
      <c r="G11" s="101">
        <v>10.08</v>
      </c>
      <c r="H11" s="101" t="s">
        <v>11</v>
      </c>
      <c r="I11" s="101" t="s">
        <v>11</v>
      </c>
      <c r="J11" s="101" t="s">
        <v>11</v>
      </c>
      <c r="K11" s="101" t="s">
        <v>11</v>
      </c>
      <c r="L11" s="102" t="s">
        <v>11</v>
      </c>
      <c r="M11" s="165"/>
      <c r="N11" s="113"/>
      <c r="O11" s="113"/>
      <c r="P11" s="113"/>
      <c r="Q11" s="113"/>
      <c r="R11" s="113"/>
      <c r="S11" s="113"/>
      <c r="T11" s="113"/>
      <c r="U11" s="113"/>
      <c r="V11" s="113"/>
      <c r="W11" s="113"/>
      <c r="X11" s="113"/>
      <c r="Y11" s="113"/>
      <c r="Z11" s="113"/>
      <c r="AA11" s="113"/>
      <c r="AB11" s="113"/>
      <c r="AC11" s="113"/>
      <c r="AD11" s="113"/>
    </row>
    <row r="12" spans="2:30" x14ac:dyDescent="0.25">
      <c r="B12" s="64" t="s">
        <v>4</v>
      </c>
      <c r="C12" s="65" t="s">
        <v>5</v>
      </c>
      <c r="D12" s="66">
        <v>24</v>
      </c>
      <c r="E12" s="101">
        <v>216.84</v>
      </c>
      <c r="F12" s="101"/>
      <c r="G12" s="101">
        <v>10.08</v>
      </c>
      <c r="H12" s="101" t="s">
        <v>11</v>
      </c>
      <c r="I12" s="101" t="s">
        <v>11</v>
      </c>
      <c r="J12" s="101" t="s">
        <v>11</v>
      </c>
      <c r="K12" s="101" t="s">
        <v>11</v>
      </c>
      <c r="L12" s="102" t="s">
        <v>11</v>
      </c>
      <c r="M12" s="165"/>
      <c r="N12" s="113"/>
      <c r="O12" s="113"/>
      <c r="P12" s="113"/>
      <c r="Q12" s="113"/>
      <c r="R12" s="113"/>
      <c r="S12" s="113"/>
      <c r="T12" s="113"/>
      <c r="U12" s="113"/>
      <c r="V12" s="113"/>
      <c r="W12" s="113"/>
      <c r="X12" s="113"/>
      <c r="Y12" s="113"/>
      <c r="Z12" s="113"/>
      <c r="AA12" s="113"/>
      <c r="AB12" s="113"/>
      <c r="AC12" s="113"/>
      <c r="AD12" s="113"/>
    </row>
    <row r="13" spans="2:30" x14ac:dyDescent="0.25">
      <c r="B13" s="64" t="s">
        <v>4</v>
      </c>
      <c r="C13" s="65" t="s">
        <v>5</v>
      </c>
      <c r="D13" s="66">
        <v>30</v>
      </c>
      <c r="E13" s="101">
        <v>260.28000000000003</v>
      </c>
      <c r="F13" s="101"/>
      <c r="G13" s="101">
        <v>10.08</v>
      </c>
      <c r="H13" s="101" t="s">
        <v>11</v>
      </c>
      <c r="I13" s="101" t="s">
        <v>11</v>
      </c>
      <c r="J13" s="101" t="s">
        <v>11</v>
      </c>
      <c r="K13" s="101" t="s">
        <v>11</v>
      </c>
      <c r="L13" s="102" t="s">
        <v>11</v>
      </c>
      <c r="M13" s="165"/>
      <c r="N13" s="113"/>
      <c r="O13" s="113"/>
      <c r="P13" s="113"/>
      <c r="Q13" s="113"/>
      <c r="R13" s="113"/>
      <c r="S13" s="113"/>
      <c r="T13" s="113"/>
      <c r="U13" s="113"/>
      <c r="V13" s="113"/>
      <c r="W13" s="113"/>
      <c r="X13" s="113"/>
      <c r="Y13" s="113"/>
      <c r="Z13" s="113"/>
      <c r="AA13" s="113"/>
      <c r="AB13" s="113"/>
      <c r="AC13" s="113"/>
      <c r="AD13" s="113"/>
    </row>
    <row r="14" spans="2:30" x14ac:dyDescent="0.25">
      <c r="B14" s="64" t="s">
        <v>4</v>
      </c>
      <c r="C14" s="69" t="s">
        <v>5</v>
      </c>
      <c r="D14" s="79">
        <v>36</v>
      </c>
      <c r="E14" s="103">
        <v>289.79999999999995</v>
      </c>
      <c r="F14" s="103"/>
      <c r="G14" s="103">
        <v>10.08</v>
      </c>
      <c r="H14" s="103" t="s">
        <v>11</v>
      </c>
      <c r="I14" s="103" t="s">
        <v>11</v>
      </c>
      <c r="J14" s="103" t="s">
        <v>11</v>
      </c>
      <c r="K14" s="103" t="s">
        <v>11</v>
      </c>
      <c r="L14" s="104" t="s">
        <v>11</v>
      </c>
      <c r="M14" s="165"/>
      <c r="N14" s="113"/>
      <c r="O14" s="113"/>
      <c r="P14" s="113"/>
      <c r="Q14" s="113"/>
      <c r="R14" s="113"/>
      <c r="S14" s="113"/>
      <c r="T14" s="113"/>
      <c r="U14" s="113"/>
      <c r="V14" s="113"/>
      <c r="W14" s="113"/>
      <c r="X14" s="113"/>
      <c r="Y14" s="113"/>
      <c r="Z14" s="113"/>
      <c r="AA14" s="113"/>
      <c r="AB14" s="113"/>
      <c r="AC14" s="113"/>
      <c r="AD14" s="113"/>
    </row>
    <row r="15" spans="2:30" x14ac:dyDescent="0.25">
      <c r="B15" s="64" t="s">
        <v>4</v>
      </c>
      <c r="C15" s="73" t="s">
        <v>6</v>
      </c>
      <c r="D15" s="74">
        <v>9</v>
      </c>
      <c r="E15" s="105">
        <v>120.35999999999999</v>
      </c>
      <c r="F15" s="105"/>
      <c r="G15" s="105">
        <v>22.72</v>
      </c>
      <c r="H15" s="105">
        <v>9.42</v>
      </c>
      <c r="I15" s="105" t="s">
        <v>11</v>
      </c>
      <c r="J15" s="105" t="s">
        <v>11</v>
      </c>
      <c r="K15" s="105" t="s">
        <v>11</v>
      </c>
      <c r="L15" s="106" t="s">
        <v>11</v>
      </c>
      <c r="M15" s="165"/>
      <c r="N15" s="113"/>
      <c r="O15" s="113"/>
      <c r="P15" s="113"/>
      <c r="Q15" s="113"/>
      <c r="R15" s="113"/>
      <c r="S15" s="113"/>
      <c r="T15" s="113"/>
      <c r="U15" s="113"/>
      <c r="V15" s="113"/>
      <c r="W15" s="113"/>
      <c r="X15" s="113"/>
      <c r="Y15" s="113"/>
      <c r="Z15" s="113"/>
      <c r="AA15" s="113"/>
      <c r="AB15" s="113"/>
      <c r="AC15" s="113"/>
      <c r="AD15" s="113"/>
    </row>
    <row r="16" spans="2:30" x14ac:dyDescent="0.25">
      <c r="B16" s="64" t="s">
        <v>4</v>
      </c>
      <c r="C16" s="65" t="s">
        <v>6</v>
      </c>
      <c r="D16" s="66">
        <v>12</v>
      </c>
      <c r="E16" s="101">
        <v>138.35999999999999</v>
      </c>
      <c r="F16" s="101"/>
      <c r="G16" s="101">
        <v>22.72</v>
      </c>
      <c r="H16" s="101">
        <v>9.42</v>
      </c>
      <c r="I16" s="101" t="s">
        <v>11</v>
      </c>
      <c r="J16" s="101" t="s">
        <v>11</v>
      </c>
      <c r="K16" s="101" t="s">
        <v>11</v>
      </c>
      <c r="L16" s="102" t="s">
        <v>11</v>
      </c>
      <c r="M16" s="165"/>
      <c r="N16" s="113"/>
      <c r="O16" s="113"/>
      <c r="P16" s="113"/>
      <c r="Q16" s="113"/>
      <c r="R16" s="113"/>
      <c r="S16" s="113"/>
      <c r="T16" s="113"/>
      <c r="U16" s="113"/>
      <c r="V16" s="113"/>
      <c r="W16" s="113"/>
      <c r="X16" s="113"/>
      <c r="Y16" s="113"/>
      <c r="Z16" s="113"/>
      <c r="AA16" s="113"/>
      <c r="AB16" s="113"/>
      <c r="AC16" s="113"/>
      <c r="AD16" s="113"/>
    </row>
    <row r="17" spans="2:30" x14ac:dyDescent="0.25">
      <c r="B17" s="64" t="s">
        <v>4</v>
      </c>
      <c r="C17" s="65" t="s">
        <v>6</v>
      </c>
      <c r="D17" s="66">
        <v>15</v>
      </c>
      <c r="E17" s="101">
        <v>156.12</v>
      </c>
      <c r="F17" s="101"/>
      <c r="G17" s="101">
        <v>22.72</v>
      </c>
      <c r="H17" s="101">
        <v>9.42</v>
      </c>
      <c r="I17" s="101" t="s">
        <v>11</v>
      </c>
      <c r="J17" s="101" t="s">
        <v>11</v>
      </c>
      <c r="K17" s="101" t="s">
        <v>11</v>
      </c>
      <c r="L17" s="102" t="s">
        <v>11</v>
      </c>
      <c r="M17" s="165"/>
      <c r="N17" s="113"/>
      <c r="O17" s="113"/>
      <c r="P17" s="113"/>
      <c r="Q17" s="113"/>
      <c r="R17" s="113"/>
      <c r="S17" s="113"/>
      <c r="T17" s="113"/>
      <c r="U17" s="113"/>
      <c r="V17" s="113"/>
      <c r="W17" s="113"/>
      <c r="X17" s="113"/>
      <c r="Y17" s="113"/>
      <c r="Z17" s="113"/>
      <c r="AA17" s="113"/>
      <c r="AB17" s="113"/>
      <c r="AC17" s="113"/>
      <c r="AD17" s="113"/>
    </row>
    <row r="18" spans="2:30" x14ac:dyDescent="0.25">
      <c r="B18" s="64" t="s">
        <v>4</v>
      </c>
      <c r="C18" s="65" t="s">
        <v>6</v>
      </c>
      <c r="D18" s="66">
        <v>18</v>
      </c>
      <c r="E18" s="101">
        <v>173.88</v>
      </c>
      <c r="F18" s="101"/>
      <c r="G18" s="101">
        <v>22.72</v>
      </c>
      <c r="H18" s="101">
        <v>9.42</v>
      </c>
      <c r="I18" s="101" t="s">
        <v>11</v>
      </c>
      <c r="J18" s="101" t="s">
        <v>11</v>
      </c>
      <c r="K18" s="101" t="s">
        <v>11</v>
      </c>
      <c r="L18" s="102" t="s">
        <v>11</v>
      </c>
      <c r="M18" s="165"/>
      <c r="N18" s="113"/>
      <c r="O18" s="113"/>
      <c r="P18" s="113"/>
      <c r="Q18" s="113"/>
      <c r="R18" s="113"/>
      <c r="S18" s="113"/>
      <c r="T18" s="113"/>
      <c r="U18" s="113"/>
      <c r="V18" s="113"/>
      <c r="W18" s="113"/>
      <c r="X18" s="113"/>
      <c r="Y18" s="113"/>
      <c r="Z18" s="113"/>
      <c r="AA18" s="113"/>
      <c r="AB18" s="113"/>
      <c r="AC18" s="113"/>
      <c r="AD18" s="113"/>
    </row>
    <row r="19" spans="2:30" x14ac:dyDescent="0.25">
      <c r="B19" s="64" t="s">
        <v>4</v>
      </c>
      <c r="C19" s="69" t="s">
        <v>6</v>
      </c>
      <c r="D19" s="79">
        <v>36</v>
      </c>
      <c r="E19" s="103">
        <v>284.28000000000003</v>
      </c>
      <c r="F19" s="103"/>
      <c r="G19" s="103">
        <v>22.72</v>
      </c>
      <c r="H19" s="103">
        <v>9.42</v>
      </c>
      <c r="I19" s="103" t="s">
        <v>11</v>
      </c>
      <c r="J19" s="103" t="s">
        <v>11</v>
      </c>
      <c r="K19" s="103" t="s">
        <v>11</v>
      </c>
      <c r="L19" s="104" t="s">
        <v>11</v>
      </c>
      <c r="M19" s="165"/>
      <c r="N19" s="113"/>
      <c r="O19" s="113"/>
      <c r="P19" s="113"/>
      <c r="Q19" s="113"/>
      <c r="R19" s="113"/>
      <c r="S19" s="113"/>
      <c r="T19" s="113"/>
      <c r="U19" s="113"/>
      <c r="V19" s="113"/>
      <c r="W19" s="113"/>
      <c r="X19" s="113"/>
      <c r="Y19" s="113"/>
      <c r="Z19" s="113"/>
      <c r="AA19" s="113"/>
      <c r="AB19" s="113"/>
      <c r="AC19" s="113"/>
      <c r="AD19" s="113"/>
    </row>
    <row r="20" spans="2:30" x14ac:dyDescent="0.25">
      <c r="B20" s="64" t="s">
        <v>4</v>
      </c>
      <c r="C20" s="73" t="s">
        <v>7</v>
      </c>
      <c r="D20" s="74">
        <v>6</v>
      </c>
      <c r="E20" s="105">
        <v>108.84</v>
      </c>
      <c r="F20" s="105"/>
      <c r="G20" s="105">
        <v>11.75</v>
      </c>
      <c r="H20" s="105">
        <v>7.97</v>
      </c>
      <c r="I20" s="105" t="s">
        <v>11</v>
      </c>
      <c r="J20" s="105" t="s">
        <v>11</v>
      </c>
      <c r="K20" s="105" t="s">
        <v>11</v>
      </c>
      <c r="L20" s="106" t="s">
        <v>11</v>
      </c>
      <c r="M20" s="165"/>
      <c r="N20" s="113"/>
      <c r="O20" s="113"/>
      <c r="P20" s="113"/>
      <c r="Q20" s="113"/>
      <c r="R20" s="113"/>
      <c r="S20" s="113"/>
      <c r="T20" s="113"/>
      <c r="U20" s="113"/>
      <c r="V20" s="113"/>
      <c r="W20" s="113"/>
      <c r="X20" s="113"/>
      <c r="Y20" s="113"/>
      <c r="Z20" s="113"/>
      <c r="AA20" s="113"/>
      <c r="AB20" s="113"/>
      <c r="AC20" s="113"/>
      <c r="AD20" s="113"/>
    </row>
    <row r="21" spans="2:30" x14ac:dyDescent="0.25">
      <c r="B21" s="64" t="s">
        <v>4</v>
      </c>
      <c r="C21" s="65" t="s">
        <v>7</v>
      </c>
      <c r="D21" s="66">
        <v>9</v>
      </c>
      <c r="E21" s="101">
        <v>133.07999999999998</v>
      </c>
      <c r="F21" s="101"/>
      <c r="G21" s="101">
        <v>11.75</v>
      </c>
      <c r="H21" s="101">
        <v>7.97</v>
      </c>
      <c r="I21" s="101" t="s">
        <v>11</v>
      </c>
      <c r="J21" s="101" t="s">
        <v>11</v>
      </c>
      <c r="K21" s="101" t="s">
        <v>11</v>
      </c>
      <c r="L21" s="102" t="s">
        <v>11</v>
      </c>
      <c r="M21" s="165"/>
      <c r="N21" s="113"/>
      <c r="O21" s="113"/>
      <c r="P21" s="113"/>
      <c r="Q21" s="113"/>
      <c r="R21" s="113"/>
      <c r="S21" s="113"/>
      <c r="T21" s="113"/>
      <c r="U21" s="113"/>
      <c r="V21" s="113"/>
      <c r="W21" s="113"/>
      <c r="X21" s="113"/>
      <c r="Y21" s="113"/>
      <c r="Z21" s="113"/>
      <c r="AA21" s="113"/>
      <c r="AB21" s="113"/>
      <c r="AC21" s="113"/>
      <c r="AD21" s="113"/>
    </row>
    <row r="22" spans="2:30" x14ac:dyDescent="0.25">
      <c r="B22" s="64" t="s">
        <v>4</v>
      </c>
      <c r="C22" s="65" t="s">
        <v>7</v>
      </c>
      <c r="D22" s="66">
        <v>12</v>
      </c>
      <c r="E22" s="101">
        <v>155.64000000000001</v>
      </c>
      <c r="F22" s="101"/>
      <c r="G22" s="101">
        <v>11.75</v>
      </c>
      <c r="H22" s="101">
        <v>7.97</v>
      </c>
      <c r="I22" s="101" t="s">
        <v>11</v>
      </c>
      <c r="J22" s="101" t="s">
        <v>11</v>
      </c>
      <c r="K22" s="101" t="s">
        <v>11</v>
      </c>
      <c r="L22" s="102" t="s">
        <v>11</v>
      </c>
      <c r="M22" s="165"/>
      <c r="N22" s="113"/>
      <c r="O22" s="113"/>
      <c r="P22" s="113"/>
      <c r="Q22" s="113"/>
      <c r="R22" s="113"/>
      <c r="S22" s="113"/>
      <c r="T22" s="113"/>
      <c r="U22" s="113"/>
      <c r="V22" s="113"/>
      <c r="W22" s="113"/>
      <c r="X22" s="113"/>
      <c r="Y22" s="113"/>
      <c r="Z22" s="113"/>
      <c r="AA22" s="113"/>
      <c r="AB22" s="113"/>
      <c r="AC22" s="113"/>
      <c r="AD22" s="113"/>
    </row>
    <row r="23" spans="2:30" x14ac:dyDescent="0.25">
      <c r="B23" s="64" t="s">
        <v>4</v>
      </c>
      <c r="C23" s="65" t="s">
        <v>7</v>
      </c>
      <c r="D23" s="66">
        <v>15</v>
      </c>
      <c r="E23" s="101">
        <v>176.64000000000001</v>
      </c>
      <c r="F23" s="101"/>
      <c r="G23" s="101">
        <v>11.75</v>
      </c>
      <c r="H23" s="101">
        <v>7.97</v>
      </c>
      <c r="I23" s="101" t="s">
        <v>11</v>
      </c>
      <c r="J23" s="101" t="s">
        <v>11</v>
      </c>
      <c r="K23" s="101" t="s">
        <v>11</v>
      </c>
      <c r="L23" s="102" t="s">
        <v>11</v>
      </c>
      <c r="M23" s="165"/>
      <c r="N23" s="113"/>
      <c r="O23" s="113"/>
      <c r="P23" s="113"/>
      <c r="Q23" s="113"/>
      <c r="R23" s="113"/>
      <c r="S23" s="113"/>
      <c r="T23" s="113"/>
      <c r="U23" s="113"/>
      <c r="V23" s="113"/>
      <c r="W23" s="113"/>
      <c r="X23" s="113"/>
      <c r="Y23" s="113"/>
      <c r="Z23" s="113"/>
      <c r="AA23" s="113"/>
      <c r="AB23" s="113"/>
      <c r="AC23" s="113"/>
      <c r="AD23" s="113"/>
    </row>
    <row r="24" spans="2:30" x14ac:dyDescent="0.25">
      <c r="B24" s="64" t="s">
        <v>4</v>
      </c>
      <c r="C24" s="65" t="s">
        <v>7</v>
      </c>
      <c r="D24" s="66">
        <v>18</v>
      </c>
      <c r="E24" s="101">
        <v>195.24</v>
      </c>
      <c r="F24" s="101"/>
      <c r="G24" s="101">
        <v>11.75</v>
      </c>
      <c r="H24" s="101">
        <v>7.97</v>
      </c>
      <c r="I24" s="101" t="s">
        <v>11</v>
      </c>
      <c r="J24" s="101" t="s">
        <v>11</v>
      </c>
      <c r="K24" s="101" t="s">
        <v>11</v>
      </c>
      <c r="L24" s="102" t="s">
        <v>11</v>
      </c>
      <c r="M24" s="165"/>
      <c r="N24" s="113"/>
      <c r="O24" s="113"/>
      <c r="P24" s="113"/>
      <c r="Q24" s="113"/>
      <c r="R24" s="113"/>
      <c r="S24" s="113"/>
      <c r="T24" s="113"/>
      <c r="U24" s="113"/>
      <c r="V24" s="113"/>
      <c r="W24" s="113"/>
      <c r="X24" s="113"/>
      <c r="Y24" s="113"/>
      <c r="Z24" s="113"/>
      <c r="AA24" s="113"/>
      <c r="AB24" s="113"/>
      <c r="AC24" s="113"/>
      <c r="AD24" s="113"/>
    </row>
    <row r="25" spans="2:30" x14ac:dyDescent="0.25">
      <c r="B25" s="64" t="s">
        <v>4</v>
      </c>
      <c r="C25" s="65" t="s">
        <v>7</v>
      </c>
      <c r="D25" s="66">
        <v>24</v>
      </c>
      <c r="E25" s="101">
        <v>239.39999999999998</v>
      </c>
      <c r="F25" s="101"/>
      <c r="G25" s="101">
        <v>11.75</v>
      </c>
      <c r="H25" s="101">
        <v>7.97</v>
      </c>
      <c r="I25" s="101" t="s">
        <v>11</v>
      </c>
      <c r="J25" s="101" t="s">
        <v>11</v>
      </c>
      <c r="K25" s="101" t="s">
        <v>11</v>
      </c>
      <c r="L25" s="102" t="s">
        <v>11</v>
      </c>
      <c r="M25" s="165"/>
      <c r="N25" s="113"/>
      <c r="O25" s="113"/>
      <c r="P25" s="113"/>
      <c r="Q25" s="113"/>
      <c r="R25" s="113"/>
      <c r="S25" s="113"/>
      <c r="T25" s="113"/>
      <c r="U25" s="113"/>
      <c r="V25" s="113"/>
      <c r="W25" s="113"/>
      <c r="X25" s="113"/>
      <c r="Y25" s="113"/>
      <c r="Z25" s="113"/>
      <c r="AA25" s="113"/>
      <c r="AB25" s="113"/>
      <c r="AC25" s="113"/>
      <c r="AD25" s="113"/>
    </row>
    <row r="26" spans="2:30" x14ac:dyDescent="0.25">
      <c r="B26" s="64" t="s">
        <v>4</v>
      </c>
      <c r="C26" s="65" t="s">
        <v>7</v>
      </c>
      <c r="D26" s="66">
        <v>30</v>
      </c>
      <c r="E26" s="101">
        <v>277.68</v>
      </c>
      <c r="F26" s="101"/>
      <c r="G26" s="101">
        <v>11.75</v>
      </c>
      <c r="H26" s="101">
        <v>7.97</v>
      </c>
      <c r="I26" s="101" t="s">
        <v>11</v>
      </c>
      <c r="J26" s="101" t="s">
        <v>11</v>
      </c>
      <c r="K26" s="101" t="s">
        <v>11</v>
      </c>
      <c r="L26" s="102" t="s">
        <v>11</v>
      </c>
      <c r="M26" s="165"/>
      <c r="N26" s="113"/>
      <c r="O26" s="113"/>
      <c r="P26" s="113"/>
      <c r="Q26" s="113"/>
      <c r="R26" s="113"/>
      <c r="S26" s="113"/>
      <c r="T26" s="113"/>
      <c r="U26" s="113"/>
      <c r="V26" s="113"/>
      <c r="W26" s="113"/>
      <c r="X26" s="113"/>
      <c r="Y26" s="113"/>
      <c r="Z26" s="113"/>
      <c r="AA26" s="113"/>
      <c r="AB26" s="113"/>
      <c r="AC26" s="113"/>
      <c r="AD26" s="113"/>
    </row>
    <row r="27" spans="2:30" x14ac:dyDescent="0.25">
      <c r="B27" s="64" t="s">
        <v>4</v>
      </c>
      <c r="C27" s="69" t="s">
        <v>7</v>
      </c>
      <c r="D27" s="79">
        <v>36</v>
      </c>
      <c r="E27" s="103">
        <v>312.84000000000003</v>
      </c>
      <c r="F27" s="103"/>
      <c r="G27" s="103">
        <v>11.75</v>
      </c>
      <c r="H27" s="103">
        <v>7.97</v>
      </c>
      <c r="I27" s="103" t="s">
        <v>11</v>
      </c>
      <c r="J27" s="103" t="s">
        <v>11</v>
      </c>
      <c r="K27" s="103" t="s">
        <v>11</v>
      </c>
      <c r="L27" s="104" t="s">
        <v>11</v>
      </c>
      <c r="M27" s="165"/>
      <c r="N27" s="113"/>
      <c r="O27" s="113"/>
      <c r="P27" s="113"/>
      <c r="Q27" s="113"/>
      <c r="R27" s="113"/>
      <c r="S27" s="113"/>
      <c r="T27" s="113"/>
      <c r="U27" s="113"/>
      <c r="V27" s="113"/>
      <c r="W27" s="113"/>
      <c r="X27" s="113"/>
      <c r="Y27" s="113"/>
      <c r="Z27" s="113"/>
      <c r="AA27" s="113"/>
      <c r="AB27" s="113"/>
      <c r="AC27" s="113"/>
      <c r="AD27" s="113"/>
    </row>
    <row r="28" spans="2:30" x14ac:dyDescent="0.25">
      <c r="B28" s="64" t="s">
        <v>4</v>
      </c>
      <c r="C28" s="73" t="s">
        <v>8</v>
      </c>
      <c r="D28" s="74">
        <v>9</v>
      </c>
      <c r="E28" s="105">
        <v>130.68</v>
      </c>
      <c r="F28" s="105"/>
      <c r="G28" s="105">
        <v>7.15</v>
      </c>
      <c r="H28" s="105">
        <v>9.67</v>
      </c>
      <c r="I28" s="105">
        <v>8.41</v>
      </c>
      <c r="J28" s="105">
        <v>11.41</v>
      </c>
      <c r="K28" s="105">
        <v>9.19</v>
      </c>
      <c r="L28" s="106">
        <v>50.01</v>
      </c>
      <c r="M28" s="165"/>
      <c r="N28" s="113"/>
      <c r="O28" s="113"/>
      <c r="P28" s="113"/>
      <c r="Q28" s="113"/>
      <c r="R28" s="113"/>
      <c r="S28" s="113"/>
      <c r="T28" s="113"/>
      <c r="U28" s="113"/>
      <c r="V28" s="113"/>
      <c r="W28" s="113"/>
      <c r="X28" s="113"/>
      <c r="Y28" s="113"/>
      <c r="Z28" s="113"/>
      <c r="AA28" s="113"/>
      <c r="AB28" s="113"/>
      <c r="AC28" s="113"/>
      <c r="AD28" s="113"/>
    </row>
    <row r="29" spans="2:30" x14ac:dyDescent="0.25">
      <c r="B29" s="64" t="s">
        <v>4</v>
      </c>
      <c r="C29" s="65" t="s">
        <v>8</v>
      </c>
      <c r="D29" s="66">
        <v>12</v>
      </c>
      <c r="E29" s="101">
        <v>152.52000000000001</v>
      </c>
      <c r="F29" s="101"/>
      <c r="G29" s="101">
        <v>7.15</v>
      </c>
      <c r="H29" s="101">
        <v>9.67</v>
      </c>
      <c r="I29" s="101">
        <v>8.41</v>
      </c>
      <c r="J29" s="101">
        <v>11.41</v>
      </c>
      <c r="K29" s="101">
        <v>9.19</v>
      </c>
      <c r="L29" s="102">
        <v>50.01</v>
      </c>
      <c r="M29" s="165"/>
      <c r="N29" s="113"/>
      <c r="O29" s="113"/>
      <c r="P29" s="113"/>
      <c r="Q29" s="113"/>
      <c r="R29" s="113"/>
      <c r="S29" s="113"/>
      <c r="T29" s="113"/>
      <c r="U29" s="113"/>
      <c r="V29" s="113"/>
      <c r="W29" s="113"/>
      <c r="X29" s="113"/>
      <c r="Y29" s="113"/>
      <c r="Z29" s="113"/>
      <c r="AA29" s="113"/>
      <c r="AB29" s="113"/>
      <c r="AC29" s="113"/>
      <c r="AD29" s="113"/>
    </row>
    <row r="30" spans="2:30" x14ac:dyDescent="0.25">
      <c r="B30" s="64" t="s">
        <v>4</v>
      </c>
      <c r="C30" s="65" t="s">
        <v>8</v>
      </c>
      <c r="D30" s="66">
        <v>15</v>
      </c>
      <c r="E30" s="101">
        <v>170.76</v>
      </c>
      <c r="F30" s="101"/>
      <c r="G30" s="101">
        <v>7.15</v>
      </c>
      <c r="H30" s="101">
        <v>9.67</v>
      </c>
      <c r="I30" s="101">
        <v>8.41</v>
      </c>
      <c r="J30" s="101">
        <v>11.41</v>
      </c>
      <c r="K30" s="101">
        <v>9.19</v>
      </c>
      <c r="L30" s="102">
        <v>50.01</v>
      </c>
      <c r="M30" s="165"/>
      <c r="N30" s="113"/>
      <c r="O30" s="113"/>
      <c r="P30" s="113"/>
      <c r="Q30" s="113"/>
      <c r="R30" s="113"/>
      <c r="S30" s="113"/>
      <c r="T30" s="113"/>
      <c r="U30" s="113"/>
      <c r="V30" s="113"/>
      <c r="W30" s="113"/>
      <c r="X30" s="113"/>
      <c r="Y30" s="113"/>
      <c r="Z30" s="113"/>
      <c r="AA30" s="113"/>
      <c r="AB30" s="113"/>
      <c r="AC30" s="113"/>
      <c r="AD30" s="113"/>
    </row>
    <row r="31" spans="2:30" x14ac:dyDescent="0.25">
      <c r="B31" s="64" t="s">
        <v>4</v>
      </c>
      <c r="C31" s="65" t="s">
        <v>8</v>
      </c>
      <c r="D31" s="66">
        <v>18</v>
      </c>
      <c r="E31" s="101">
        <v>186.96</v>
      </c>
      <c r="F31" s="101"/>
      <c r="G31" s="101">
        <v>7.15</v>
      </c>
      <c r="H31" s="101">
        <v>9.67</v>
      </c>
      <c r="I31" s="101">
        <v>8.41</v>
      </c>
      <c r="J31" s="101">
        <v>11.41</v>
      </c>
      <c r="K31" s="101">
        <v>9.19</v>
      </c>
      <c r="L31" s="102">
        <v>50.01</v>
      </c>
      <c r="M31" s="165"/>
      <c r="N31" s="113"/>
      <c r="O31" s="113"/>
      <c r="P31" s="113"/>
      <c r="Q31" s="113"/>
      <c r="R31" s="113"/>
      <c r="S31" s="113"/>
      <c r="T31" s="113"/>
      <c r="U31" s="113"/>
      <c r="V31" s="113"/>
      <c r="W31" s="113"/>
      <c r="X31" s="113"/>
      <c r="Y31" s="113"/>
      <c r="Z31" s="113"/>
      <c r="AA31" s="113"/>
      <c r="AB31" s="113"/>
      <c r="AC31" s="113"/>
      <c r="AD31" s="113"/>
    </row>
    <row r="32" spans="2:30" x14ac:dyDescent="0.25">
      <c r="B32" s="64" t="s">
        <v>4</v>
      </c>
      <c r="C32" s="65" t="s">
        <v>8</v>
      </c>
      <c r="D32" s="66">
        <v>30</v>
      </c>
      <c r="E32" s="101">
        <v>269.15999999999997</v>
      </c>
      <c r="F32" s="101"/>
      <c r="G32" s="101">
        <v>7.15</v>
      </c>
      <c r="H32" s="101">
        <v>9.67</v>
      </c>
      <c r="I32" s="101">
        <v>8.41</v>
      </c>
      <c r="J32" s="101">
        <v>11.41</v>
      </c>
      <c r="K32" s="101">
        <v>9.19</v>
      </c>
      <c r="L32" s="102">
        <v>50.01</v>
      </c>
      <c r="M32" s="165"/>
      <c r="N32" s="113"/>
      <c r="O32" s="113"/>
      <c r="P32" s="113"/>
      <c r="Q32" s="113"/>
      <c r="R32" s="113"/>
      <c r="S32" s="113"/>
      <c r="T32" s="113"/>
      <c r="U32" s="113"/>
      <c r="V32" s="113"/>
      <c r="W32" s="113"/>
      <c r="X32" s="113"/>
      <c r="Y32" s="113"/>
      <c r="Z32" s="113"/>
      <c r="AA32" s="113"/>
      <c r="AB32" s="113"/>
      <c r="AC32" s="113"/>
      <c r="AD32" s="113"/>
    </row>
    <row r="33" spans="2:30" x14ac:dyDescent="0.25">
      <c r="B33" s="84" t="s">
        <v>4</v>
      </c>
      <c r="C33" s="69" t="s">
        <v>8</v>
      </c>
      <c r="D33" s="79">
        <v>36</v>
      </c>
      <c r="E33" s="103">
        <v>307.68</v>
      </c>
      <c r="F33" s="103"/>
      <c r="G33" s="103">
        <v>7.15</v>
      </c>
      <c r="H33" s="103">
        <v>9.67</v>
      </c>
      <c r="I33" s="103">
        <v>8.41</v>
      </c>
      <c r="J33" s="103">
        <v>11.41</v>
      </c>
      <c r="K33" s="103">
        <v>9.19</v>
      </c>
      <c r="L33" s="104">
        <v>50.01</v>
      </c>
      <c r="M33" s="165"/>
      <c r="N33" s="113"/>
      <c r="O33" s="113"/>
      <c r="P33" s="113"/>
      <c r="Q33" s="113"/>
      <c r="R33" s="113"/>
      <c r="S33" s="113"/>
      <c r="T33" s="113"/>
      <c r="U33" s="113"/>
      <c r="V33" s="113"/>
      <c r="W33" s="113"/>
      <c r="X33" s="113"/>
      <c r="Y33" s="113"/>
      <c r="Z33" s="113"/>
      <c r="AA33" s="113"/>
      <c r="AB33" s="113"/>
      <c r="AC33" s="113"/>
      <c r="AD33" s="113"/>
    </row>
    <row r="34" spans="2:30" x14ac:dyDescent="0.25">
      <c r="B34" s="64" t="s">
        <v>9</v>
      </c>
      <c r="C34" s="65" t="s">
        <v>5</v>
      </c>
      <c r="D34" s="66">
        <v>3</v>
      </c>
      <c r="E34" s="105">
        <v>119.03999999999999</v>
      </c>
      <c r="F34" s="105"/>
      <c r="G34" s="105">
        <v>10.47</v>
      </c>
      <c r="H34" s="105" t="s">
        <v>11</v>
      </c>
      <c r="I34" s="105" t="s">
        <v>11</v>
      </c>
      <c r="J34" s="105" t="s">
        <v>11</v>
      </c>
      <c r="K34" s="105" t="s">
        <v>11</v>
      </c>
      <c r="L34" s="106" t="s">
        <v>11</v>
      </c>
      <c r="M34" s="165"/>
      <c r="N34" s="113"/>
      <c r="O34" s="113"/>
      <c r="P34" s="113"/>
      <c r="Q34" s="113"/>
      <c r="R34" s="113"/>
      <c r="S34" s="113"/>
      <c r="T34" s="113"/>
      <c r="U34" s="113"/>
      <c r="V34" s="113"/>
      <c r="W34" s="113"/>
      <c r="X34" s="113"/>
      <c r="Y34" s="113"/>
      <c r="Z34" s="113"/>
      <c r="AA34" s="113"/>
      <c r="AB34" s="113"/>
      <c r="AC34" s="113"/>
      <c r="AD34" s="113"/>
    </row>
    <row r="35" spans="2:30" x14ac:dyDescent="0.25">
      <c r="B35" s="64" t="s">
        <v>9</v>
      </c>
      <c r="C35" s="65" t="s">
        <v>5</v>
      </c>
      <c r="D35" s="66">
        <v>6</v>
      </c>
      <c r="E35" s="101">
        <v>142.07999999999998</v>
      </c>
      <c r="F35" s="101"/>
      <c r="G35" s="101">
        <v>10.47</v>
      </c>
      <c r="H35" s="101" t="s">
        <v>11</v>
      </c>
      <c r="I35" s="101" t="s">
        <v>11</v>
      </c>
      <c r="J35" s="101" t="s">
        <v>11</v>
      </c>
      <c r="K35" s="101" t="s">
        <v>11</v>
      </c>
      <c r="L35" s="102" t="s">
        <v>11</v>
      </c>
      <c r="M35" s="165"/>
      <c r="N35" s="113"/>
      <c r="O35" s="113"/>
      <c r="P35" s="113"/>
      <c r="Q35" s="113"/>
      <c r="R35" s="113"/>
      <c r="S35" s="113"/>
      <c r="T35" s="113"/>
      <c r="U35" s="113"/>
      <c r="V35" s="113"/>
      <c r="W35" s="113"/>
      <c r="X35" s="113"/>
      <c r="Y35" s="113"/>
      <c r="Z35" s="113"/>
      <c r="AA35" s="113"/>
      <c r="AB35" s="113"/>
      <c r="AC35" s="113"/>
      <c r="AD35" s="113"/>
    </row>
    <row r="36" spans="2:30" x14ac:dyDescent="0.25">
      <c r="B36" s="64" t="s">
        <v>9</v>
      </c>
      <c r="C36" s="65" t="s">
        <v>5</v>
      </c>
      <c r="D36" s="66">
        <v>9</v>
      </c>
      <c r="E36" s="101">
        <v>161.88</v>
      </c>
      <c r="F36" s="101"/>
      <c r="G36" s="101">
        <v>10.47</v>
      </c>
      <c r="H36" s="101" t="s">
        <v>11</v>
      </c>
      <c r="I36" s="101" t="s">
        <v>11</v>
      </c>
      <c r="J36" s="101" t="s">
        <v>11</v>
      </c>
      <c r="K36" s="101" t="s">
        <v>11</v>
      </c>
      <c r="L36" s="102" t="s">
        <v>11</v>
      </c>
      <c r="M36" s="165"/>
      <c r="N36" s="113"/>
      <c r="O36" s="113"/>
      <c r="P36" s="113"/>
      <c r="Q36" s="113"/>
      <c r="R36" s="113"/>
      <c r="S36" s="113"/>
      <c r="T36" s="113"/>
      <c r="U36" s="113"/>
      <c r="V36" s="113"/>
      <c r="W36" s="113"/>
      <c r="X36" s="113"/>
      <c r="Y36" s="113"/>
      <c r="Z36" s="113"/>
      <c r="AA36" s="113"/>
      <c r="AB36" s="113"/>
      <c r="AC36" s="113"/>
      <c r="AD36" s="113"/>
    </row>
    <row r="37" spans="2:30" x14ac:dyDescent="0.25">
      <c r="B37" s="64" t="s">
        <v>9</v>
      </c>
      <c r="C37" s="65" t="s">
        <v>5</v>
      </c>
      <c r="D37" s="66">
        <v>12</v>
      </c>
      <c r="E37" s="101">
        <v>184.07999999999998</v>
      </c>
      <c r="F37" s="101"/>
      <c r="G37" s="101">
        <v>10.47</v>
      </c>
      <c r="H37" s="101" t="s">
        <v>11</v>
      </c>
      <c r="I37" s="101" t="s">
        <v>11</v>
      </c>
      <c r="J37" s="101" t="s">
        <v>11</v>
      </c>
      <c r="K37" s="101" t="s">
        <v>11</v>
      </c>
      <c r="L37" s="102" t="s">
        <v>11</v>
      </c>
      <c r="M37" s="165"/>
      <c r="N37" s="113"/>
      <c r="O37" s="113"/>
      <c r="P37" s="113"/>
      <c r="Q37" s="113"/>
      <c r="R37" s="113"/>
      <c r="S37" s="113"/>
      <c r="T37" s="113"/>
      <c r="U37" s="113"/>
      <c r="V37" s="113"/>
      <c r="W37" s="113"/>
      <c r="X37" s="113"/>
      <c r="Y37" s="113"/>
      <c r="Z37" s="113"/>
      <c r="AA37" s="113"/>
      <c r="AB37" s="113"/>
      <c r="AC37" s="113"/>
      <c r="AD37" s="113"/>
    </row>
    <row r="38" spans="2:30" x14ac:dyDescent="0.25">
      <c r="B38" s="64" t="s">
        <v>9</v>
      </c>
      <c r="C38" s="65" t="s">
        <v>5</v>
      </c>
      <c r="D38" s="66">
        <v>15</v>
      </c>
      <c r="E38" s="101">
        <v>202.92000000000002</v>
      </c>
      <c r="F38" s="101"/>
      <c r="G38" s="101">
        <v>10.47</v>
      </c>
      <c r="H38" s="101" t="s">
        <v>11</v>
      </c>
      <c r="I38" s="101" t="s">
        <v>11</v>
      </c>
      <c r="J38" s="101" t="s">
        <v>11</v>
      </c>
      <c r="K38" s="101" t="s">
        <v>11</v>
      </c>
      <c r="L38" s="102" t="s">
        <v>11</v>
      </c>
      <c r="M38" s="165"/>
      <c r="N38" s="113"/>
      <c r="O38" s="113"/>
      <c r="P38" s="113"/>
      <c r="Q38" s="113"/>
      <c r="R38" s="113"/>
      <c r="S38" s="113"/>
      <c r="T38" s="113"/>
      <c r="U38" s="113"/>
      <c r="V38" s="113"/>
      <c r="W38" s="113"/>
      <c r="X38" s="113"/>
      <c r="Y38" s="113"/>
      <c r="Z38" s="113"/>
      <c r="AA38" s="113"/>
      <c r="AB38" s="113"/>
      <c r="AC38" s="113"/>
      <c r="AD38" s="113"/>
    </row>
    <row r="39" spans="2:30" x14ac:dyDescent="0.25">
      <c r="B39" s="64" t="s">
        <v>9</v>
      </c>
      <c r="C39" s="65" t="s">
        <v>5</v>
      </c>
      <c r="D39" s="66">
        <v>18</v>
      </c>
      <c r="E39" s="101">
        <v>223.32</v>
      </c>
      <c r="F39" s="101"/>
      <c r="G39" s="101">
        <v>10.47</v>
      </c>
      <c r="H39" s="101" t="s">
        <v>11</v>
      </c>
      <c r="I39" s="101" t="s">
        <v>11</v>
      </c>
      <c r="J39" s="101" t="s">
        <v>11</v>
      </c>
      <c r="K39" s="101" t="s">
        <v>11</v>
      </c>
      <c r="L39" s="102" t="s">
        <v>11</v>
      </c>
      <c r="M39" s="165"/>
      <c r="N39" s="113"/>
      <c r="O39" s="113"/>
      <c r="P39" s="113"/>
      <c r="Q39" s="113"/>
      <c r="R39" s="113"/>
      <c r="S39" s="113"/>
      <c r="T39" s="113"/>
      <c r="U39" s="113"/>
      <c r="V39" s="113"/>
      <c r="W39" s="113"/>
      <c r="X39" s="113"/>
      <c r="Y39" s="113"/>
      <c r="Z39" s="113"/>
      <c r="AA39" s="113"/>
      <c r="AB39" s="113"/>
      <c r="AC39" s="113"/>
      <c r="AD39" s="113"/>
    </row>
    <row r="40" spans="2:30" x14ac:dyDescent="0.25">
      <c r="B40" s="64" t="s">
        <v>9</v>
      </c>
      <c r="C40" s="65" t="s">
        <v>5</v>
      </c>
      <c r="D40" s="66">
        <v>24</v>
      </c>
      <c r="E40" s="101">
        <v>269.52</v>
      </c>
      <c r="F40" s="101"/>
      <c r="G40" s="101">
        <v>10.47</v>
      </c>
      <c r="H40" s="101" t="s">
        <v>11</v>
      </c>
      <c r="I40" s="101" t="s">
        <v>11</v>
      </c>
      <c r="J40" s="101" t="s">
        <v>11</v>
      </c>
      <c r="K40" s="101" t="s">
        <v>11</v>
      </c>
      <c r="L40" s="102" t="s">
        <v>11</v>
      </c>
      <c r="M40" s="165"/>
      <c r="N40" s="113"/>
      <c r="O40" s="113"/>
      <c r="P40" s="113"/>
      <c r="Q40" s="113"/>
      <c r="R40" s="113"/>
      <c r="S40" s="113"/>
      <c r="T40" s="113"/>
      <c r="U40" s="113"/>
      <c r="V40" s="113"/>
      <c r="W40" s="113"/>
      <c r="X40" s="113"/>
      <c r="Y40" s="113"/>
      <c r="Z40" s="113"/>
      <c r="AA40" s="113"/>
      <c r="AB40" s="113"/>
      <c r="AC40" s="113"/>
      <c r="AD40" s="113"/>
    </row>
    <row r="41" spans="2:30" x14ac:dyDescent="0.25">
      <c r="B41" s="64" t="s">
        <v>9</v>
      </c>
      <c r="C41" s="65" t="s">
        <v>5</v>
      </c>
      <c r="D41" s="66">
        <v>30</v>
      </c>
      <c r="E41" s="101">
        <v>310.44</v>
      </c>
      <c r="F41" s="101"/>
      <c r="G41" s="101">
        <v>10.47</v>
      </c>
      <c r="H41" s="101" t="s">
        <v>11</v>
      </c>
      <c r="I41" s="101" t="s">
        <v>11</v>
      </c>
      <c r="J41" s="101" t="s">
        <v>11</v>
      </c>
      <c r="K41" s="101" t="s">
        <v>11</v>
      </c>
      <c r="L41" s="102" t="s">
        <v>11</v>
      </c>
      <c r="M41" s="165"/>
      <c r="N41" s="113"/>
      <c r="O41" s="113"/>
      <c r="P41" s="113"/>
      <c r="Q41" s="113"/>
      <c r="R41" s="113"/>
      <c r="S41" s="113"/>
      <c r="T41" s="113"/>
      <c r="U41" s="113"/>
      <c r="V41" s="113"/>
      <c r="W41" s="113"/>
      <c r="X41" s="113"/>
      <c r="Y41" s="113"/>
      <c r="Z41" s="113"/>
      <c r="AA41" s="113"/>
      <c r="AB41" s="113"/>
      <c r="AC41" s="113"/>
      <c r="AD41" s="113"/>
    </row>
    <row r="42" spans="2:30" x14ac:dyDescent="0.25">
      <c r="B42" s="64" t="s">
        <v>9</v>
      </c>
      <c r="C42" s="69" t="s">
        <v>5</v>
      </c>
      <c r="D42" s="79">
        <v>36</v>
      </c>
      <c r="E42" s="103">
        <v>354</v>
      </c>
      <c r="F42" s="103"/>
      <c r="G42" s="103">
        <v>10.47</v>
      </c>
      <c r="H42" s="103" t="s">
        <v>11</v>
      </c>
      <c r="I42" s="103" t="s">
        <v>11</v>
      </c>
      <c r="J42" s="103" t="s">
        <v>11</v>
      </c>
      <c r="K42" s="103" t="s">
        <v>11</v>
      </c>
      <c r="L42" s="104" t="s">
        <v>11</v>
      </c>
      <c r="M42" s="165"/>
      <c r="N42" s="113"/>
      <c r="O42" s="113"/>
      <c r="P42" s="113"/>
      <c r="Q42" s="113"/>
      <c r="R42" s="113"/>
      <c r="S42" s="113"/>
      <c r="T42" s="113"/>
      <c r="U42" s="113"/>
      <c r="V42" s="113"/>
      <c r="W42" s="113"/>
      <c r="X42" s="113"/>
      <c r="Y42" s="113"/>
      <c r="Z42" s="113"/>
      <c r="AA42" s="113"/>
      <c r="AB42" s="113"/>
      <c r="AC42" s="113"/>
      <c r="AD42" s="113"/>
    </row>
    <row r="43" spans="2:30" x14ac:dyDescent="0.25">
      <c r="B43" s="64" t="s">
        <v>9</v>
      </c>
      <c r="C43" s="73" t="s">
        <v>6</v>
      </c>
      <c r="D43" s="74">
        <v>12</v>
      </c>
      <c r="E43" s="105">
        <v>171.96</v>
      </c>
      <c r="F43" s="105"/>
      <c r="G43" s="105">
        <v>21.7</v>
      </c>
      <c r="H43" s="105">
        <v>9.58</v>
      </c>
      <c r="I43" s="105" t="s">
        <v>11</v>
      </c>
      <c r="J43" s="105" t="s">
        <v>11</v>
      </c>
      <c r="K43" s="105" t="s">
        <v>11</v>
      </c>
      <c r="L43" s="106" t="s">
        <v>11</v>
      </c>
      <c r="M43" s="165"/>
      <c r="N43" s="113"/>
      <c r="O43" s="113"/>
      <c r="P43" s="113"/>
      <c r="Q43" s="113"/>
      <c r="R43" s="113"/>
      <c r="S43" s="113"/>
      <c r="T43" s="113"/>
      <c r="U43" s="113"/>
      <c r="V43" s="113"/>
      <c r="W43" s="113"/>
      <c r="X43" s="113"/>
      <c r="Y43" s="113"/>
      <c r="Z43" s="113"/>
      <c r="AA43" s="113"/>
      <c r="AB43" s="113"/>
      <c r="AC43" s="113"/>
      <c r="AD43" s="113"/>
    </row>
    <row r="44" spans="2:30" x14ac:dyDescent="0.25">
      <c r="B44" s="64" t="s">
        <v>9</v>
      </c>
      <c r="C44" s="65" t="s">
        <v>6</v>
      </c>
      <c r="D44" s="66">
        <v>15</v>
      </c>
      <c r="E44" s="101">
        <v>190.8</v>
      </c>
      <c r="F44" s="101"/>
      <c r="G44" s="101">
        <v>21.7</v>
      </c>
      <c r="H44" s="101">
        <v>9.58</v>
      </c>
      <c r="I44" s="101" t="s">
        <v>11</v>
      </c>
      <c r="J44" s="101" t="s">
        <v>11</v>
      </c>
      <c r="K44" s="101" t="s">
        <v>11</v>
      </c>
      <c r="L44" s="102" t="s">
        <v>11</v>
      </c>
      <c r="M44" s="165"/>
      <c r="N44" s="113"/>
      <c r="O44" s="113"/>
      <c r="P44" s="113"/>
      <c r="Q44" s="113"/>
      <c r="R44" s="113"/>
      <c r="S44" s="113"/>
      <c r="T44" s="113"/>
      <c r="U44" s="113"/>
      <c r="V44" s="113"/>
      <c r="W44" s="113"/>
      <c r="X44" s="113"/>
      <c r="Y44" s="113"/>
      <c r="Z44" s="113"/>
      <c r="AA44" s="113"/>
      <c r="AB44" s="113"/>
      <c r="AC44" s="113"/>
      <c r="AD44" s="113"/>
    </row>
    <row r="45" spans="2:30" x14ac:dyDescent="0.25">
      <c r="B45" s="64" t="s">
        <v>9</v>
      </c>
      <c r="C45" s="65" t="s">
        <v>6</v>
      </c>
      <c r="D45" s="66">
        <v>18</v>
      </c>
      <c r="E45" s="101">
        <v>208.56</v>
      </c>
      <c r="F45" s="101"/>
      <c r="G45" s="101">
        <v>21.7</v>
      </c>
      <c r="H45" s="101">
        <v>9.58</v>
      </c>
      <c r="I45" s="101" t="s">
        <v>11</v>
      </c>
      <c r="J45" s="101" t="s">
        <v>11</v>
      </c>
      <c r="K45" s="101" t="s">
        <v>11</v>
      </c>
      <c r="L45" s="102" t="s">
        <v>11</v>
      </c>
      <c r="M45" s="165"/>
      <c r="N45" s="113"/>
      <c r="O45" s="113"/>
      <c r="P45" s="113"/>
      <c r="Q45" s="113"/>
      <c r="R45" s="113"/>
      <c r="S45" s="113"/>
      <c r="T45" s="113"/>
      <c r="U45" s="113"/>
      <c r="V45" s="113"/>
      <c r="W45" s="113"/>
      <c r="X45" s="113"/>
      <c r="Y45" s="113"/>
      <c r="Z45" s="113"/>
      <c r="AA45" s="113"/>
      <c r="AB45" s="113"/>
      <c r="AC45" s="113"/>
      <c r="AD45" s="113"/>
    </row>
    <row r="46" spans="2:30" x14ac:dyDescent="0.25">
      <c r="B46" s="64" t="s">
        <v>9</v>
      </c>
      <c r="C46" s="69" t="s">
        <v>6</v>
      </c>
      <c r="D46" s="79">
        <v>36</v>
      </c>
      <c r="E46" s="103">
        <v>319.92</v>
      </c>
      <c r="F46" s="103"/>
      <c r="G46" s="103">
        <v>21.7</v>
      </c>
      <c r="H46" s="103">
        <v>9.58</v>
      </c>
      <c r="I46" s="103" t="s">
        <v>11</v>
      </c>
      <c r="J46" s="103" t="s">
        <v>11</v>
      </c>
      <c r="K46" s="103" t="s">
        <v>11</v>
      </c>
      <c r="L46" s="104" t="s">
        <v>11</v>
      </c>
      <c r="M46" s="165"/>
      <c r="N46" s="113"/>
      <c r="O46" s="113"/>
      <c r="P46" s="113"/>
      <c r="Q46" s="113"/>
      <c r="R46" s="113"/>
      <c r="S46" s="113"/>
      <c r="T46" s="113"/>
      <c r="U46" s="113"/>
      <c r="V46" s="113"/>
      <c r="W46" s="113"/>
      <c r="X46" s="113"/>
      <c r="Y46" s="113"/>
      <c r="Z46" s="113"/>
      <c r="AA46" s="113"/>
      <c r="AB46" s="113"/>
      <c r="AC46" s="113"/>
      <c r="AD46" s="113"/>
    </row>
    <row r="47" spans="2:30" x14ac:dyDescent="0.25">
      <c r="B47" s="64" t="s">
        <v>9</v>
      </c>
      <c r="C47" s="73" t="s">
        <v>7</v>
      </c>
      <c r="D47" s="74">
        <v>6</v>
      </c>
      <c r="E47" s="105">
        <v>141.35999999999999</v>
      </c>
      <c r="F47" s="105"/>
      <c r="G47" s="105">
        <v>11.4</v>
      </c>
      <c r="H47" s="105">
        <v>7.92</v>
      </c>
      <c r="I47" s="105" t="s">
        <v>11</v>
      </c>
      <c r="J47" s="105" t="s">
        <v>11</v>
      </c>
      <c r="K47" s="105" t="s">
        <v>11</v>
      </c>
      <c r="L47" s="106" t="s">
        <v>11</v>
      </c>
      <c r="M47" s="165"/>
      <c r="N47" s="113"/>
      <c r="O47" s="113"/>
      <c r="P47" s="113"/>
      <c r="Q47" s="113"/>
      <c r="R47" s="113"/>
      <c r="S47" s="113"/>
      <c r="T47" s="113"/>
      <c r="U47" s="113"/>
      <c r="V47" s="113"/>
      <c r="W47" s="113"/>
      <c r="X47" s="113"/>
      <c r="Y47" s="113"/>
      <c r="Z47" s="113"/>
      <c r="AA47" s="113"/>
      <c r="AB47" s="113"/>
      <c r="AC47" s="113"/>
      <c r="AD47" s="113"/>
    </row>
    <row r="48" spans="2:30" x14ac:dyDescent="0.25">
      <c r="B48" s="64" t="s">
        <v>9</v>
      </c>
      <c r="C48" s="65" t="s">
        <v>7</v>
      </c>
      <c r="D48" s="66">
        <v>9</v>
      </c>
      <c r="E48" s="101">
        <v>162.35999999999999</v>
      </c>
      <c r="F48" s="101"/>
      <c r="G48" s="101">
        <v>11.4</v>
      </c>
      <c r="H48" s="101">
        <v>7.92</v>
      </c>
      <c r="I48" s="101" t="s">
        <v>11</v>
      </c>
      <c r="J48" s="101" t="s">
        <v>11</v>
      </c>
      <c r="K48" s="101" t="s">
        <v>11</v>
      </c>
      <c r="L48" s="102" t="s">
        <v>11</v>
      </c>
      <c r="M48" s="165"/>
      <c r="N48" s="113"/>
      <c r="O48" s="113"/>
      <c r="P48" s="113"/>
      <c r="Q48" s="113"/>
      <c r="R48" s="113"/>
      <c r="S48" s="113"/>
      <c r="T48" s="113"/>
      <c r="U48" s="113"/>
      <c r="V48" s="113"/>
      <c r="W48" s="113"/>
      <c r="X48" s="113"/>
      <c r="Y48" s="113"/>
      <c r="Z48" s="113"/>
      <c r="AA48" s="113"/>
      <c r="AB48" s="113"/>
      <c r="AC48" s="113"/>
      <c r="AD48" s="113"/>
    </row>
    <row r="49" spans="2:30" x14ac:dyDescent="0.25">
      <c r="B49" s="64" t="s">
        <v>9</v>
      </c>
      <c r="C49" s="65" t="s">
        <v>7</v>
      </c>
      <c r="D49" s="66">
        <v>12</v>
      </c>
      <c r="E49" s="101">
        <v>183.72</v>
      </c>
      <c r="F49" s="101"/>
      <c r="G49" s="101">
        <v>11.4</v>
      </c>
      <c r="H49" s="101">
        <v>7.92</v>
      </c>
      <c r="I49" s="101" t="s">
        <v>11</v>
      </c>
      <c r="J49" s="101" t="s">
        <v>11</v>
      </c>
      <c r="K49" s="101" t="s">
        <v>11</v>
      </c>
      <c r="L49" s="102" t="s">
        <v>11</v>
      </c>
      <c r="M49" s="165"/>
      <c r="N49" s="113"/>
      <c r="O49" s="113"/>
      <c r="P49" s="113"/>
      <c r="Q49" s="113"/>
      <c r="R49" s="113"/>
      <c r="S49" s="113"/>
      <c r="T49" s="113"/>
      <c r="U49" s="113"/>
      <c r="V49" s="113"/>
      <c r="W49" s="113"/>
      <c r="X49" s="113"/>
      <c r="Y49" s="113"/>
      <c r="Z49" s="113"/>
      <c r="AA49" s="113"/>
      <c r="AB49" s="113"/>
      <c r="AC49" s="113"/>
      <c r="AD49" s="113"/>
    </row>
    <row r="50" spans="2:30" x14ac:dyDescent="0.25">
      <c r="B50" s="64" t="s">
        <v>9</v>
      </c>
      <c r="C50" s="65" t="s">
        <v>7</v>
      </c>
      <c r="D50" s="66">
        <v>15</v>
      </c>
      <c r="E50" s="101">
        <v>205.44</v>
      </c>
      <c r="F50" s="101"/>
      <c r="G50" s="101">
        <v>11.4</v>
      </c>
      <c r="H50" s="101">
        <v>7.92</v>
      </c>
      <c r="I50" s="101" t="s">
        <v>11</v>
      </c>
      <c r="J50" s="101" t="s">
        <v>11</v>
      </c>
      <c r="K50" s="101" t="s">
        <v>11</v>
      </c>
      <c r="L50" s="102" t="s">
        <v>11</v>
      </c>
      <c r="M50" s="165"/>
      <c r="N50" s="113"/>
      <c r="O50" s="113"/>
      <c r="P50" s="113"/>
      <c r="Q50" s="113"/>
      <c r="R50" s="113"/>
      <c r="S50" s="113"/>
      <c r="T50" s="113"/>
      <c r="U50" s="113"/>
      <c r="V50" s="113"/>
      <c r="W50" s="113"/>
      <c r="X50" s="113"/>
      <c r="Y50" s="113"/>
      <c r="Z50" s="113"/>
      <c r="AA50" s="113"/>
      <c r="AB50" s="113"/>
      <c r="AC50" s="113"/>
      <c r="AD50" s="113"/>
    </row>
    <row r="51" spans="2:30" x14ac:dyDescent="0.25">
      <c r="B51" s="64" t="s">
        <v>9</v>
      </c>
      <c r="C51" s="65" t="s">
        <v>7</v>
      </c>
      <c r="D51" s="66">
        <v>18</v>
      </c>
      <c r="E51" s="101">
        <v>225.24</v>
      </c>
      <c r="F51" s="101"/>
      <c r="G51" s="101">
        <v>11.4</v>
      </c>
      <c r="H51" s="101">
        <v>7.92</v>
      </c>
      <c r="I51" s="101" t="s">
        <v>11</v>
      </c>
      <c r="J51" s="101" t="s">
        <v>11</v>
      </c>
      <c r="K51" s="101" t="s">
        <v>11</v>
      </c>
      <c r="L51" s="102" t="s">
        <v>11</v>
      </c>
      <c r="M51" s="165"/>
      <c r="N51" s="113"/>
      <c r="O51" s="113"/>
      <c r="P51" s="113"/>
      <c r="Q51" s="113"/>
      <c r="R51" s="113"/>
      <c r="S51" s="113"/>
      <c r="T51" s="113"/>
      <c r="U51" s="113"/>
      <c r="V51" s="113"/>
      <c r="W51" s="113"/>
      <c r="X51" s="113"/>
      <c r="Y51" s="113"/>
      <c r="Z51" s="113"/>
      <c r="AA51" s="113"/>
      <c r="AB51" s="113"/>
      <c r="AC51" s="113"/>
      <c r="AD51" s="113"/>
    </row>
    <row r="52" spans="2:30" x14ac:dyDescent="0.25">
      <c r="B52" s="64" t="s">
        <v>9</v>
      </c>
      <c r="C52" s="65" t="s">
        <v>7</v>
      </c>
      <c r="D52" s="66">
        <v>24</v>
      </c>
      <c r="E52" s="101">
        <v>270.84000000000003</v>
      </c>
      <c r="F52" s="101"/>
      <c r="G52" s="101">
        <v>11.4</v>
      </c>
      <c r="H52" s="101">
        <v>7.92</v>
      </c>
      <c r="I52" s="101" t="s">
        <v>11</v>
      </c>
      <c r="J52" s="101" t="s">
        <v>11</v>
      </c>
      <c r="K52" s="101" t="s">
        <v>11</v>
      </c>
      <c r="L52" s="102" t="s">
        <v>11</v>
      </c>
      <c r="M52" s="165"/>
      <c r="N52" s="113"/>
      <c r="O52" s="113"/>
      <c r="P52" s="113"/>
      <c r="Q52" s="113"/>
      <c r="R52" s="113"/>
      <c r="S52" s="113"/>
      <c r="T52" s="113"/>
      <c r="U52" s="113"/>
      <c r="V52" s="113"/>
      <c r="W52" s="113"/>
      <c r="X52" s="113"/>
      <c r="Y52" s="113"/>
      <c r="Z52" s="113"/>
      <c r="AA52" s="113"/>
      <c r="AB52" s="113"/>
      <c r="AC52" s="113"/>
      <c r="AD52" s="113"/>
    </row>
    <row r="53" spans="2:30" x14ac:dyDescent="0.25">
      <c r="B53" s="64" t="s">
        <v>9</v>
      </c>
      <c r="C53" s="65" t="s">
        <v>7</v>
      </c>
      <c r="D53" s="66">
        <v>30</v>
      </c>
      <c r="E53" s="101">
        <v>311.76</v>
      </c>
      <c r="F53" s="101"/>
      <c r="G53" s="101">
        <v>11.4</v>
      </c>
      <c r="H53" s="101">
        <v>7.92</v>
      </c>
      <c r="I53" s="101" t="s">
        <v>11</v>
      </c>
      <c r="J53" s="101" t="s">
        <v>11</v>
      </c>
      <c r="K53" s="101" t="s">
        <v>11</v>
      </c>
      <c r="L53" s="102" t="s">
        <v>11</v>
      </c>
      <c r="M53" s="165"/>
      <c r="N53" s="113"/>
      <c r="O53" s="113"/>
      <c r="P53" s="113"/>
      <c r="Q53" s="113"/>
      <c r="R53" s="113"/>
      <c r="S53" s="113"/>
      <c r="T53" s="113"/>
      <c r="U53" s="113"/>
      <c r="V53" s="113"/>
      <c r="W53" s="113"/>
      <c r="X53" s="113"/>
      <c r="Y53" s="113"/>
      <c r="Z53" s="113"/>
      <c r="AA53" s="113"/>
      <c r="AB53" s="113"/>
      <c r="AC53" s="113"/>
      <c r="AD53" s="113"/>
    </row>
    <row r="54" spans="2:30" x14ac:dyDescent="0.25">
      <c r="B54" s="64" t="s">
        <v>9</v>
      </c>
      <c r="C54" s="69" t="s">
        <v>7</v>
      </c>
      <c r="D54" s="79">
        <v>36</v>
      </c>
      <c r="E54" s="103">
        <v>352.20000000000005</v>
      </c>
      <c r="F54" s="103"/>
      <c r="G54" s="103">
        <v>11.4</v>
      </c>
      <c r="H54" s="103">
        <v>7.92</v>
      </c>
      <c r="I54" s="103" t="s">
        <v>11</v>
      </c>
      <c r="J54" s="103" t="s">
        <v>11</v>
      </c>
      <c r="K54" s="103" t="s">
        <v>11</v>
      </c>
      <c r="L54" s="104" t="s">
        <v>11</v>
      </c>
      <c r="M54" s="165"/>
      <c r="N54" s="113"/>
      <c r="O54" s="113"/>
      <c r="P54" s="113"/>
      <c r="Q54" s="113"/>
      <c r="R54" s="113"/>
      <c r="S54" s="113"/>
      <c r="T54" s="113"/>
      <c r="U54" s="113"/>
      <c r="V54" s="113"/>
      <c r="W54" s="113"/>
      <c r="X54" s="113"/>
      <c r="Y54" s="113"/>
      <c r="Z54" s="113"/>
      <c r="AA54" s="113"/>
      <c r="AB54" s="113"/>
      <c r="AC54" s="113"/>
      <c r="AD54" s="113"/>
    </row>
    <row r="55" spans="2:30" x14ac:dyDescent="0.25">
      <c r="B55" s="64" t="s">
        <v>9</v>
      </c>
      <c r="C55" s="73" t="s">
        <v>8</v>
      </c>
      <c r="D55" s="74">
        <v>9</v>
      </c>
      <c r="E55" s="105">
        <v>166.44</v>
      </c>
      <c r="F55" s="105"/>
      <c r="G55" s="105">
        <v>7.47</v>
      </c>
      <c r="H55" s="105">
        <v>10.28</v>
      </c>
      <c r="I55" s="105">
        <v>9.24</v>
      </c>
      <c r="J55" s="105">
        <v>12.74</v>
      </c>
      <c r="K55" s="105">
        <v>10.11</v>
      </c>
      <c r="L55" s="106">
        <v>22.99</v>
      </c>
      <c r="M55" s="165"/>
      <c r="N55" s="113"/>
      <c r="O55" s="113"/>
      <c r="P55" s="113"/>
      <c r="Q55" s="113"/>
      <c r="R55" s="113"/>
      <c r="S55" s="113"/>
      <c r="T55" s="113"/>
      <c r="U55" s="113"/>
      <c r="V55" s="113"/>
      <c r="W55" s="113"/>
      <c r="X55" s="113"/>
      <c r="Y55" s="113"/>
      <c r="Z55" s="113"/>
      <c r="AA55" s="113"/>
      <c r="AB55" s="113"/>
      <c r="AC55" s="113"/>
      <c r="AD55" s="113"/>
    </row>
    <row r="56" spans="2:30" x14ac:dyDescent="0.25">
      <c r="B56" s="64" t="s">
        <v>9</v>
      </c>
      <c r="C56" s="65" t="s">
        <v>8</v>
      </c>
      <c r="D56" s="66">
        <v>12</v>
      </c>
      <c r="E56" s="101">
        <v>189.24</v>
      </c>
      <c r="F56" s="101"/>
      <c r="G56" s="101">
        <v>7.47</v>
      </c>
      <c r="H56" s="101">
        <v>10.28</v>
      </c>
      <c r="I56" s="101">
        <v>9.24</v>
      </c>
      <c r="J56" s="101">
        <v>12.74</v>
      </c>
      <c r="K56" s="101">
        <v>10.11</v>
      </c>
      <c r="L56" s="102">
        <v>22.99</v>
      </c>
      <c r="M56" s="165"/>
      <c r="N56" s="113"/>
      <c r="O56" s="113"/>
      <c r="P56" s="113"/>
      <c r="Q56" s="113"/>
      <c r="R56" s="113"/>
      <c r="S56" s="113"/>
      <c r="T56" s="113"/>
      <c r="U56" s="113"/>
      <c r="V56" s="113"/>
      <c r="W56" s="113"/>
      <c r="X56" s="113"/>
      <c r="Y56" s="113"/>
      <c r="Z56" s="113"/>
      <c r="AA56" s="113"/>
      <c r="AB56" s="113"/>
      <c r="AC56" s="113"/>
      <c r="AD56" s="113"/>
    </row>
    <row r="57" spans="2:30" x14ac:dyDescent="0.25">
      <c r="B57" s="64" t="s">
        <v>9</v>
      </c>
      <c r="C57" s="65" t="s">
        <v>8</v>
      </c>
      <c r="D57" s="66">
        <v>15</v>
      </c>
      <c r="E57" s="101">
        <v>203.88</v>
      </c>
      <c r="F57" s="101"/>
      <c r="G57" s="101">
        <v>7.47</v>
      </c>
      <c r="H57" s="101">
        <v>10.28</v>
      </c>
      <c r="I57" s="101">
        <v>9.24</v>
      </c>
      <c r="J57" s="101">
        <v>12.74</v>
      </c>
      <c r="K57" s="101">
        <v>10.11</v>
      </c>
      <c r="L57" s="102">
        <v>22.99</v>
      </c>
      <c r="M57" s="165"/>
      <c r="N57" s="113"/>
      <c r="O57" s="113"/>
      <c r="P57" s="113"/>
      <c r="Q57" s="113"/>
      <c r="R57" s="113"/>
      <c r="S57" s="113"/>
      <c r="T57" s="113"/>
      <c r="U57" s="113"/>
      <c r="V57" s="113"/>
      <c r="W57" s="113"/>
      <c r="X57" s="113"/>
      <c r="Y57" s="113"/>
      <c r="Z57" s="113"/>
      <c r="AA57" s="113"/>
      <c r="AB57" s="113"/>
      <c r="AC57" s="113"/>
      <c r="AD57" s="113"/>
    </row>
    <row r="58" spans="2:30" x14ac:dyDescent="0.25">
      <c r="B58" s="64" t="s">
        <v>9</v>
      </c>
      <c r="C58" s="65" t="s">
        <v>8</v>
      </c>
      <c r="D58" s="66">
        <v>18</v>
      </c>
      <c r="E58" s="101">
        <v>222.60000000000002</v>
      </c>
      <c r="F58" s="101"/>
      <c r="G58" s="101">
        <v>7.47</v>
      </c>
      <c r="H58" s="101">
        <v>10.28</v>
      </c>
      <c r="I58" s="101">
        <v>9.24</v>
      </c>
      <c r="J58" s="101">
        <v>12.74</v>
      </c>
      <c r="K58" s="101">
        <v>10.11</v>
      </c>
      <c r="L58" s="102">
        <v>22.99</v>
      </c>
      <c r="M58" s="165"/>
      <c r="N58" s="113"/>
      <c r="O58" s="113"/>
      <c r="P58" s="113"/>
      <c r="Q58" s="113"/>
      <c r="R58" s="113"/>
      <c r="S58" s="113"/>
      <c r="T58" s="113"/>
      <c r="U58" s="113"/>
      <c r="V58" s="113"/>
      <c r="W58" s="113"/>
      <c r="X58" s="113"/>
      <c r="Y58" s="113"/>
      <c r="Z58" s="113"/>
      <c r="AA58" s="113"/>
      <c r="AB58" s="113"/>
      <c r="AC58" s="113"/>
      <c r="AD58" s="113"/>
    </row>
    <row r="59" spans="2:30" x14ac:dyDescent="0.25">
      <c r="B59" s="64" t="s">
        <v>9</v>
      </c>
      <c r="C59" s="65" t="s">
        <v>8</v>
      </c>
      <c r="D59" s="66">
        <v>30</v>
      </c>
      <c r="E59" s="101">
        <v>296.64</v>
      </c>
      <c r="F59" s="101"/>
      <c r="G59" s="101">
        <v>7.47</v>
      </c>
      <c r="H59" s="101">
        <v>10.28</v>
      </c>
      <c r="I59" s="101">
        <v>9.24</v>
      </c>
      <c r="J59" s="101">
        <v>12.74</v>
      </c>
      <c r="K59" s="101">
        <v>10.11</v>
      </c>
      <c r="L59" s="102">
        <v>22.99</v>
      </c>
      <c r="M59" s="165"/>
      <c r="N59" s="113"/>
      <c r="O59" s="113"/>
      <c r="P59" s="113"/>
      <c r="Q59" s="113"/>
      <c r="R59" s="113"/>
      <c r="S59" s="113"/>
      <c r="T59" s="113"/>
      <c r="U59" s="113"/>
      <c r="V59" s="113"/>
      <c r="W59" s="113"/>
      <c r="X59" s="113"/>
      <c r="Y59" s="113"/>
      <c r="Z59" s="113"/>
      <c r="AA59" s="113"/>
      <c r="AB59" s="113"/>
      <c r="AC59" s="113"/>
      <c r="AD59" s="113"/>
    </row>
    <row r="60" spans="2:30" x14ac:dyDescent="0.25">
      <c r="B60" s="64" t="s">
        <v>9</v>
      </c>
      <c r="C60" s="69" t="s">
        <v>8</v>
      </c>
      <c r="D60" s="79">
        <v>36</v>
      </c>
      <c r="E60" s="103">
        <v>338.15999999999997</v>
      </c>
      <c r="F60" s="103"/>
      <c r="G60" s="103">
        <v>7.47</v>
      </c>
      <c r="H60" s="103">
        <v>10.28</v>
      </c>
      <c r="I60" s="103">
        <v>9.24</v>
      </c>
      <c r="J60" s="103">
        <v>12.74</v>
      </c>
      <c r="K60" s="103">
        <v>10.11</v>
      </c>
      <c r="L60" s="104">
        <v>22.99</v>
      </c>
      <c r="M60" s="165"/>
      <c r="N60" s="113"/>
      <c r="O60" s="113"/>
      <c r="P60" s="113"/>
      <c r="Q60" s="113"/>
      <c r="R60" s="113"/>
      <c r="S60" s="113"/>
      <c r="T60" s="113"/>
      <c r="U60" s="113"/>
      <c r="V60" s="113"/>
      <c r="W60" s="113"/>
      <c r="X60" s="113"/>
      <c r="Y60" s="113"/>
      <c r="Z60" s="113"/>
      <c r="AA60" s="113"/>
      <c r="AB60" s="113"/>
      <c r="AC60" s="113"/>
      <c r="AD60" s="113"/>
    </row>
    <row r="61" spans="2:30" ht="15.75" thickBot="1" x14ac:dyDescent="0.3">
      <c r="B61" s="89" t="s">
        <v>9</v>
      </c>
      <c r="C61" s="107" t="s">
        <v>10</v>
      </c>
      <c r="D61" s="90"/>
      <c r="E61" s="108"/>
      <c r="F61" s="108">
        <v>93.72</v>
      </c>
      <c r="G61" s="108">
        <v>6.91</v>
      </c>
      <c r="H61" s="108" t="s">
        <v>11</v>
      </c>
      <c r="I61" s="108" t="s">
        <v>11</v>
      </c>
      <c r="J61" s="108" t="s">
        <v>11</v>
      </c>
      <c r="K61" s="109" t="s">
        <v>11</v>
      </c>
      <c r="L61" s="110" t="s">
        <v>11</v>
      </c>
      <c r="M61" s="165"/>
      <c r="N61" s="113"/>
      <c r="O61" s="113"/>
      <c r="P61" s="113"/>
      <c r="Q61" s="113"/>
      <c r="R61" s="113"/>
      <c r="S61" s="113"/>
      <c r="T61" s="113"/>
      <c r="U61" s="113"/>
      <c r="V61" s="113"/>
      <c r="W61" s="113"/>
      <c r="X61" s="113"/>
      <c r="Y61" s="113"/>
      <c r="Z61" s="113"/>
      <c r="AA61" s="113"/>
      <c r="AB61" s="113"/>
      <c r="AC61" s="113"/>
      <c r="AD61" s="113"/>
    </row>
    <row r="67" spans="4:12" x14ac:dyDescent="0.25">
      <c r="D67" s="159"/>
      <c r="E67" s="159"/>
      <c r="F67" s="159"/>
      <c r="G67" s="159"/>
      <c r="H67" s="159"/>
      <c r="I67" s="159"/>
      <c r="L67" s="113"/>
    </row>
    <row r="68" spans="4:12" x14ac:dyDescent="0.25">
      <c r="D68" s="159"/>
      <c r="E68" s="159"/>
      <c r="F68" s="159"/>
      <c r="G68" s="159"/>
      <c r="H68" s="159"/>
      <c r="I68" s="159"/>
      <c r="L68" s="113"/>
    </row>
    <row r="69" spans="4:12" x14ac:dyDescent="0.25">
      <c r="D69" s="159"/>
      <c r="E69" s="159"/>
      <c r="F69" s="159"/>
      <c r="G69" s="159"/>
      <c r="H69" s="159"/>
      <c r="I69" s="159"/>
      <c r="L69" s="113"/>
    </row>
    <row r="70" spans="4:12" x14ac:dyDescent="0.25">
      <c r="D70" s="159"/>
      <c r="E70" s="159"/>
      <c r="F70" s="159"/>
      <c r="G70" s="159"/>
      <c r="H70" s="159"/>
      <c r="I70" s="159"/>
      <c r="L70" s="113"/>
    </row>
    <row r="71" spans="4:12" x14ac:dyDescent="0.25">
      <c r="D71" s="159"/>
      <c r="E71" s="159"/>
      <c r="F71" s="159"/>
      <c r="G71" s="159"/>
      <c r="H71" s="159"/>
      <c r="I71" s="159"/>
      <c r="L71" s="113"/>
    </row>
    <row r="72" spans="4:12" x14ac:dyDescent="0.25">
      <c r="D72" s="159"/>
      <c r="E72" s="159"/>
      <c r="F72" s="159"/>
      <c r="G72" s="159"/>
      <c r="H72" s="159"/>
      <c r="I72" s="159"/>
      <c r="L72" s="113"/>
    </row>
    <row r="73" spans="4:12" x14ac:dyDescent="0.25">
      <c r="D73" s="159"/>
      <c r="E73" s="159"/>
      <c r="F73" s="159"/>
      <c r="G73" s="159"/>
      <c r="H73" s="159"/>
      <c r="I73" s="159"/>
      <c r="K73" s="159"/>
    </row>
    <row r="74" spans="4:12" x14ac:dyDescent="0.25">
      <c r="D74" s="159"/>
      <c r="E74" s="159"/>
      <c r="F74" s="159"/>
      <c r="G74" s="159"/>
      <c r="H74" s="159"/>
      <c r="I74" s="159"/>
    </row>
    <row r="75" spans="4:12" x14ac:dyDescent="0.25">
      <c r="D75" s="159"/>
      <c r="E75" s="159"/>
      <c r="F75" s="159"/>
      <c r="G75" s="159"/>
      <c r="H75" s="159"/>
      <c r="I75" s="159"/>
    </row>
    <row r="76" spans="4:12" x14ac:dyDescent="0.25">
      <c r="D76" s="159"/>
      <c r="E76" s="159"/>
      <c r="F76" s="159"/>
      <c r="G76" s="159"/>
      <c r="H76" s="159"/>
      <c r="I76" s="159"/>
    </row>
    <row r="77" spans="4:12" x14ac:dyDescent="0.25">
      <c r="D77" s="159"/>
      <c r="E77" s="159"/>
      <c r="F77" s="159"/>
      <c r="G77" s="159"/>
      <c r="H77" s="159"/>
      <c r="I77" s="159"/>
    </row>
    <row r="78" spans="4:12" x14ac:dyDescent="0.25">
      <c r="D78" s="159"/>
      <c r="E78" s="159"/>
      <c r="F78" s="159"/>
      <c r="G78" s="159"/>
      <c r="H78" s="159"/>
      <c r="I78" s="159"/>
    </row>
    <row r="79" spans="4:12" x14ac:dyDescent="0.25">
      <c r="D79" s="159"/>
      <c r="E79" s="159"/>
      <c r="F79" s="159"/>
      <c r="G79" s="159"/>
      <c r="H79" s="159"/>
      <c r="I79" s="159"/>
    </row>
  </sheetData>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3:K37"/>
  <sheetViews>
    <sheetView showGridLines="0" zoomScaleNormal="100" workbookViewId="0">
      <selection activeCell="G13" sqref="G13"/>
    </sheetView>
  </sheetViews>
  <sheetFormatPr baseColWidth="10" defaultColWidth="11" defaultRowHeight="13.5" x14ac:dyDescent="0.25"/>
  <cols>
    <col min="1" max="5" width="11" style="8"/>
    <col min="6" max="11" width="19.5" style="8" customWidth="1"/>
    <col min="12" max="16384" width="11" style="8"/>
  </cols>
  <sheetData>
    <row r="3" spans="2:11" ht="21" x14ac:dyDescent="0.25">
      <c r="B3" s="7" t="s">
        <v>65</v>
      </c>
    </row>
    <row r="4" spans="2:11" ht="14.25" thickBot="1" x14ac:dyDescent="0.3"/>
    <row r="5" spans="2:11" ht="14.25" thickBot="1" x14ac:dyDescent="0.3">
      <c r="B5" s="9" t="s">
        <v>0</v>
      </c>
      <c r="C5" s="10" t="s">
        <v>1</v>
      </c>
      <c r="D5" s="10" t="s">
        <v>74</v>
      </c>
      <c r="E5" s="10"/>
      <c r="F5" s="10" t="s">
        <v>75</v>
      </c>
      <c r="G5" s="10" t="s">
        <v>76</v>
      </c>
      <c r="H5" s="10" t="s">
        <v>77</v>
      </c>
      <c r="I5" s="10" t="s">
        <v>78</v>
      </c>
      <c r="J5" s="10" t="s">
        <v>79</v>
      </c>
      <c r="K5" s="11" t="s">
        <v>80</v>
      </c>
    </row>
    <row r="6" spans="2:11" x14ac:dyDescent="0.25">
      <c r="B6" s="12" t="s">
        <v>4</v>
      </c>
      <c r="C6" s="13" t="s">
        <v>109</v>
      </c>
      <c r="D6" s="14" t="s">
        <v>66</v>
      </c>
      <c r="E6" s="14"/>
      <c r="F6" s="15" t="s">
        <v>41</v>
      </c>
      <c r="G6" s="15" t="s">
        <v>11</v>
      </c>
      <c r="H6" s="15" t="s">
        <v>11</v>
      </c>
      <c r="I6" s="15" t="s">
        <v>11</v>
      </c>
      <c r="J6" s="15" t="s">
        <v>11</v>
      </c>
      <c r="K6" s="16" t="s">
        <v>11</v>
      </c>
    </row>
    <row r="7" spans="2:11" x14ac:dyDescent="0.25">
      <c r="B7" s="12" t="s">
        <v>4</v>
      </c>
      <c r="C7" s="17" t="s">
        <v>110</v>
      </c>
      <c r="D7" s="18" t="s">
        <v>68</v>
      </c>
      <c r="E7" s="18"/>
      <c r="F7" s="19" t="s">
        <v>48</v>
      </c>
      <c r="G7" s="19" t="s">
        <v>11</v>
      </c>
      <c r="H7" s="19" t="s">
        <v>11</v>
      </c>
      <c r="I7" s="19" t="s">
        <v>11</v>
      </c>
      <c r="J7" s="19" t="s">
        <v>11</v>
      </c>
      <c r="K7" s="20" t="s">
        <v>11</v>
      </c>
    </row>
    <row r="8" spans="2:11" x14ac:dyDescent="0.25">
      <c r="B8" s="12" t="s">
        <v>4</v>
      </c>
      <c r="C8" s="17" t="s">
        <v>6</v>
      </c>
      <c r="D8" s="18" t="s">
        <v>69</v>
      </c>
      <c r="E8" s="18"/>
      <c r="F8" s="19" t="s">
        <v>59</v>
      </c>
      <c r="G8" s="19" t="s">
        <v>51</v>
      </c>
      <c r="H8" s="19" t="s">
        <v>11</v>
      </c>
      <c r="I8" s="19" t="s">
        <v>11</v>
      </c>
      <c r="J8" s="19" t="s">
        <v>11</v>
      </c>
      <c r="K8" s="20" t="s">
        <v>11</v>
      </c>
    </row>
    <row r="9" spans="2:11" x14ac:dyDescent="0.25">
      <c r="B9" s="12" t="s">
        <v>4</v>
      </c>
      <c r="C9" s="17" t="s">
        <v>7</v>
      </c>
      <c r="D9" s="18" t="s">
        <v>71</v>
      </c>
      <c r="E9" s="18"/>
      <c r="F9" s="19" t="s">
        <v>42</v>
      </c>
      <c r="G9" s="19" t="s">
        <v>43</v>
      </c>
      <c r="H9" s="19" t="s">
        <v>11</v>
      </c>
      <c r="I9" s="19" t="s">
        <v>11</v>
      </c>
      <c r="J9" s="19" t="s">
        <v>11</v>
      </c>
      <c r="K9" s="20" t="s">
        <v>11</v>
      </c>
    </row>
    <row r="10" spans="2:11" x14ac:dyDescent="0.25">
      <c r="B10" s="21" t="s">
        <v>4</v>
      </c>
      <c r="C10" s="22" t="s">
        <v>8</v>
      </c>
      <c r="D10" s="23" t="s">
        <v>73</v>
      </c>
      <c r="E10" s="23"/>
      <c r="F10" s="24" t="s">
        <v>49</v>
      </c>
      <c r="G10" s="24" t="s">
        <v>50</v>
      </c>
      <c r="H10" s="24" t="s">
        <v>55</v>
      </c>
      <c r="I10" s="24" t="s">
        <v>56</v>
      </c>
      <c r="J10" s="24" t="s">
        <v>57</v>
      </c>
      <c r="K10" s="25" t="s">
        <v>58</v>
      </c>
    </row>
    <row r="11" spans="2:11" x14ac:dyDescent="0.25">
      <c r="B11" s="12" t="s">
        <v>9</v>
      </c>
      <c r="C11" s="26" t="s">
        <v>5</v>
      </c>
      <c r="D11" s="27" t="s">
        <v>67</v>
      </c>
      <c r="E11" s="27"/>
      <c r="F11" s="28" t="s">
        <v>44</v>
      </c>
      <c r="G11" s="28" t="s">
        <v>11</v>
      </c>
      <c r="H11" s="28" t="s">
        <v>11</v>
      </c>
      <c r="I11" s="28" t="s">
        <v>11</v>
      </c>
      <c r="J11" s="28" t="s">
        <v>11</v>
      </c>
      <c r="K11" s="29" t="s">
        <v>11</v>
      </c>
    </row>
    <row r="12" spans="2:11" x14ac:dyDescent="0.25">
      <c r="B12" s="12" t="s">
        <v>9</v>
      </c>
      <c r="C12" s="17" t="s">
        <v>6</v>
      </c>
      <c r="D12" s="18" t="s">
        <v>70</v>
      </c>
      <c r="E12" s="18"/>
      <c r="F12" s="19" t="s">
        <v>64</v>
      </c>
      <c r="G12" s="19" t="s">
        <v>54</v>
      </c>
      <c r="H12" s="19" t="s">
        <v>11</v>
      </c>
      <c r="I12" s="19" t="s">
        <v>11</v>
      </c>
      <c r="J12" s="19" t="s">
        <v>11</v>
      </c>
      <c r="K12" s="20" t="s">
        <v>11</v>
      </c>
    </row>
    <row r="13" spans="2:11" x14ac:dyDescent="0.25">
      <c r="B13" s="12" t="s">
        <v>9</v>
      </c>
      <c r="C13" s="17" t="s">
        <v>7</v>
      </c>
      <c r="D13" s="18" t="s">
        <v>72</v>
      </c>
      <c r="E13" s="18"/>
      <c r="F13" s="19" t="s">
        <v>45</v>
      </c>
      <c r="G13" s="19" t="s">
        <v>46</v>
      </c>
      <c r="H13" s="19" t="s">
        <v>11</v>
      </c>
      <c r="I13" s="19" t="s">
        <v>11</v>
      </c>
      <c r="J13" s="19" t="s">
        <v>11</v>
      </c>
      <c r="K13" s="20" t="s">
        <v>11</v>
      </c>
    </row>
    <row r="14" spans="2:11" x14ac:dyDescent="0.25">
      <c r="B14" s="12" t="s">
        <v>9</v>
      </c>
      <c r="C14" s="17" t="s">
        <v>8</v>
      </c>
      <c r="D14" s="18" t="s">
        <v>82</v>
      </c>
      <c r="E14" s="18"/>
      <c r="F14" s="19" t="s">
        <v>52</v>
      </c>
      <c r="G14" s="19" t="s">
        <v>53</v>
      </c>
      <c r="H14" s="19" t="s">
        <v>60</v>
      </c>
      <c r="I14" s="19" t="s">
        <v>61</v>
      </c>
      <c r="J14" s="19" t="s">
        <v>62</v>
      </c>
      <c r="K14" s="20" t="s">
        <v>63</v>
      </c>
    </row>
    <row r="15" spans="2:11" ht="15.75" thickBot="1" x14ac:dyDescent="0.3">
      <c r="B15" s="30" t="s">
        <v>9</v>
      </c>
      <c r="C15" s="31" t="s">
        <v>10</v>
      </c>
      <c r="D15" s="32" t="s">
        <v>83</v>
      </c>
      <c r="E15" s="32"/>
      <c r="F15" s="33" t="s">
        <v>47</v>
      </c>
      <c r="G15" s="33" t="s">
        <v>11</v>
      </c>
      <c r="H15" s="33" t="s">
        <v>11</v>
      </c>
      <c r="I15" s="33" t="s">
        <v>11</v>
      </c>
      <c r="J15" s="34" t="s">
        <v>11</v>
      </c>
      <c r="K15" s="35" t="s">
        <v>11</v>
      </c>
    </row>
    <row r="18" spans="2:11" ht="21" x14ac:dyDescent="0.25">
      <c r="B18" s="7" t="s">
        <v>81</v>
      </c>
    </row>
    <row r="19" spans="2:11" ht="14.25" thickBot="1" x14ac:dyDescent="0.3"/>
    <row r="20" spans="2:11" ht="14.25" thickBot="1" x14ac:dyDescent="0.3">
      <c r="B20" s="9" t="s">
        <v>0</v>
      </c>
      <c r="C20" s="10" t="s">
        <v>1</v>
      </c>
      <c r="D20" s="10"/>
      <c r="E20" s="10"/>
      <c r="F20" s="10" t="s">
        <v>75</v>
      </c>
      <c r="G20" s="10" t="s">
        <v>76</v>
      </c>
      <c r="H20" s="10" t="s">
        <v>77</v>
      </c>
      <c r="I20" s="10" t="s">
        <v>78</v>
      </c>
      <c r="J20" s="10" t="s">
        <v>79</v>
      </c>
      <c r="K20" s="11" t="s">
        <v>80</v>
      </c>
    </row>
    <row r="21" spans="2:11" x14ac:dyDescent="0.25">
      <c r="B21" s="36" t="s">
        <v>4</v>
      </c>
      <c r="C21" s="37" t="s">
        <v>5</v>
      </c>
      <c r="D21" s="38"/>
      <c r="E21" s="38"/>
      <c r="F21" s="39"/>
      <c r="G21" s="39" t="s">
        <v>11</v>
      </c>
      <c r="H21" s="39" t="s">
        <v>11</v>
      </c>
      <c r="I21" s="39" t="s">
        <v>11</v>
      </c>
      <c r="J21" s="39" t="s">
        <v>11</v>
      </c>
      <c r="K21" s="40" t="s">
        <v>11</v>
      </c>
    </row>
    <row r="22" spans="2:11" x14ac:dyDescent="0.25">
      <c r="B22" s="12" t="s">
        <v>4</v>
      </c>
      <c r="C22" s="17" t="s">
        <v>6</v>
      </c>
      <c r="D22" s="18"/>
      <c r="E22" s="18"/>
      <c r="F22" s="19" t="s">
        <v>86</v>
      </c>
      <c r="G22" s="19" t="s">
        <v>87</v>
      </c>
      <c r="H22" s="19" t="s">
        <v>11</v>
      </c>
      <c r="I22" s="19" t="s">
        <v>11</v>
      </c>
      <c r="J22" s="19" t="s">
        <v>11</v>
      </c>
      <c r="K22" s="20" t="s">
        <v>11</v>
      </c>
    </row>
    <row r="23" spans="2:11" x14ac:dyDescent="0.25">
      <c r="B23" s="12" t="s">
        <v>4</v>
      </c>
      <c r="C23" s="17" t="s">
        <v>7</v>
      </c>
      <c r="D23" s="18"/>
      <c r="E23" s="18"/>
      <c r="F23" s="19" t="s">
        <v>84</v>
      </c>
      <c r="G23" s="19" t="s">
        <v>85</v>
      </c>
      <c r="H23" s="19" t="s">
        <v>11</v>
      </c>
      <c r="I23" s="19" t="s">
        <v>11</v>
      </c>
      <c r="J23" s="19" t="s">
        <v>11</v>
      </c>
      <c r="K23" s="20" t="s">
        <v>11</v>
      </c>
    </row>
    <row r="24" spans="2:11" s="46" customFormat="1" ht="34.5" customHeight="1" x14ac:dyDescent="0.25">
      <c r="B24" s="41" t="s">
        <v>4</v>
      </c>
      <c r="C24" s="42" t="s">
        <v>8</v>
      </c>
      <c r="D24" s="43"/>
      <c r="E24" s="43"/>
      <c r="F24" s="44" t="s">
        <v>88</v>
      </c>
      <c r="G24" s="44" t="s">
        <v>89</v>
      </c>
      <c r="H24" s="44" t="s">
        <v>90</v>
      </c>
      <c r="I24" s="44" t="s">
        <v>91</v>
      </c>
      <c r="J24" s="44" t="s">
        <v>92</v>
      </c>
      <c r="K24" s="45" t="s">
        <v>93</v>
      </c>
    </row>
    <row r="25" spans="2:11" x14ac:dyDescent="0.25">
      <c r="B25" s="12" t="s">
        <v>9</v>
      </c>
      <c r="C25" s="26" t="s">
        <v>5</v>
      </c>
      <c r="D25" s="27"/>
      <c r="E25" s="27"/>
      <c r="F25" s="28"/>
      <c r="G25" s="28" t="s">
        <v>11</v>
      </c>
      <c r="H25" s="28" t="s">
        <v>11</v>
      </c>
      <c r="I25" s="28" t="s">
        <v>11</v>
      </c>
      <c r="J25" s="28" t="s">
        <v>11</v>
      </c>
      <c r="K25" s="29" t="s">
        <v>11</v>
      </c>
    </row>
    <row r="26" spans="2:11" x14ac:dyDescent="0.25">
      <c r="B26" s="12" t="s">
        <v>9</v>
      </c>
      <c r="C26" s="17" t="s">
        <v>6</v>
      </c>
      <c r="D26" s="18"/>
      <c r="E26" s="18"/>
      <c r="F26" s="19" t="s">
        <v>86</v>
      </c>
      <c r="G26" s="19" t="s">
        <v>87</v>
      </c>
      <c r="H26" s="19" t="s">
        <v>11</v>
      </c>
      <c r="I26" s="19" t="s">
        <v>11</v>
      </c>
      <c r="J26" s="19" t="s">
        <v>11</v>
      </c>
      <c r="K26" s="20" t="s">
        <v>11</v>
      </c>
    </row>
    <row r="27" spans="2:11" x14ac:dyDescent="0.25">
      <c r="B27" s="12" t="s">
        <v>9</v>
      </c>
      <c r="C27" s="17" t="s">
        <v>7</v>
      </c>
      <c r="D27" s="18"/>
      <c r="E27" s="18"/>
      <c r="F27" s="19" t="s">
        <v>84</v>
      </c>
      <c r="G27" s="19" t="s">
        <v>85</v>
      </c>
      <c r="H27" s="19" t="s">
        <v>11</v>
      </c>
      <c r="I27" s="19" t="s">
        <v>11</v>
      </c>
      <c r="J27" s="19" t="s">
        <v>11</v>
      </c>
      <c r="K27" s="20" t="s">
        <v>11</v>
      </c>
    </row>
    <row r="28" spans="2:11" s="46" customFormat="1" ht="34.5" customHeight="1" x14ac:dyDescent="0.25">
      <c r="B28" s="47" t="s">
        <v>9</v>
      </c>
      <c r="C28" s="48" t="s">
        <v>8</v>
      </c>
      <c r="D28" s="49"/>
      <c r="E28" s="49"/>
      <c r="F28" s="50" t="s">
        <v>88</v>
      </c>
      <c r="G28" s="50" t="s">
        <v>89</v>
      </c>
      <c r="H28" s="50" t="s">
        <v>90</v>
      </c>
      <c r="I28" s="50" t="s">
        <v>91</v>
      </c>
      <c r="J28" s="50" t="s">
        <v>92</v>
      </c>
      <c r="K28" s="51" t="s">
        <v>93</v>
      </c>
    </row>
    <row r="29" spans="2:11" ht="15.75" thickBot="1" x14ac:dyDescent="0.3">
      <c r="B29" s="30" t="s">
        <v>9</v>
      </c>
      <c r="C29" s="31" t="s">
        <v>10</v>
      </c>
      <c r="D29" s="32"/>
      <c r="E29" s="32"/>
      <c r="F29" s="33"/>
      <c r="G29" s="33" t="s">
        <v>11</v>
      </c>
      <c r="H29" s="33" t="s">
        <v>11</v>
      </c>
      <c r="I29" s="33" t="s">
        <v>11</v>
      </c>
      <c r="J29" s="34" t="s">
        <v>11</v>
      </c>
      <c r="K29" s="35" t="s">
        <v>11</v>
      </c>
    </row>
    <row r="37" spans="7:7" ht="21" x14ac:dyDescent="0.25">
      <c r="G37" s="7"/>
    </row>
  </sheetData>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B2:M61"/>
  <sheetViews>
    <sheetView showGridLines="0" topLeftCell="A22" zoomScale="70" zoomScaleNormal="70" workbookViewId="0">
      <selection activeCell="I8" sqref="I8"/>
    </sheetView>
  </sheetViews>
  <sheetFormatPr baseColWidth="10" defaultColWidth="11" defaultRowHeight="13.5" x14ac:dyDescent="0.25"/>
  <cols>
    <col min="1" max="4" width="11" style="52"/>
    <col min="5" max="5" width="15.625" style="52" customWidth="1"/>
    <col min="6" max="12" width="15.125" style="52" customWidth="1"/>
    <col min="13" max="13" width="15.5" style="52" customWidth="1"/>
    <col min="14" max="16384" width="11" style="52"/>
  </cols>
  <sheetData>
    <row r="2" spans="2:13" ht="21.75" customHeight="1" x14ac:dyDescent="0.25">
      <c r="B2" s="7" t="s">
        <v>129</v>
      </c>
    </row>
    <row r="3" spans="2:13" ht="23.25" customHeight="1" x14ac:dyDescent="0.25">
      <c r="B3" s="7"/>
    </row>
    <row r="4" spans="2:13" ht="14.25" thickBot="1" x14ac:dyDescent="0.3"/>
    <row r="5" spans="2:13" ht="35.25" customHeight="1" thickBot="1" x14ac:dyDescent="0.3">
      <c r="B5" s="36" t="s">
        <v>0</v>
      </c>
      <c r="C5" s="53" t="s">
        <v>1</v>
      </c>
      <c r="D5" s="53" t="s">
        <v>2</v>
      </c>
      <c r="E5" s="54" t="s">
        <v>3</v>
      </c>
      <c r="F5" s="54" t="s">
        <v>40</v>
      </c>
      <c r="G5" s="54" t="s">
        <v>23</v>
      </c>
      <c r="H5" s="55" t="s">
        <v>24</v>
      </c>
      <c r="I5" s="55" t="s">
        <v>25</v>
      </c>
      <c r="J5" s="55" t="s">
        <v>26</v>
      </c>
      <c r="K5" s="55" t="s">
        <v>27</v>
      </c>
      <c r="L5" s="56" t="s">
        <v>28</v>
      </c>
      <c r="M5" s="56" t="s">
        <v>29</v>
      </c>
    </row>
    <row r="6" spans="2:13" x14ac:dyDescent="0.25">
      <c r="B6" s="57" t="s">
        <v>4</v>
      </c>
      <c r="C6" s="58" t="s">
        <v>5</v>
      </c>
      <c r="D6" s="53">
        <v>3</v>
      </c>
      <c r="E6" s="59">
        <v>1219078.6881751516</v>
      </c>
      <c r="F6" s="59">
        <v>3657236.0645254548</v>
      </c>
      <c r="G6" s="60">
        <v>1369010.1143262843</v>
      </c>
      <c r="H6" s="61"/>
      <c r="I6" s="61"/>
      <c r="J6" s="61"/>
      <c r="K6" s="61"/>
      <c r="L6" s="62"/>
      <c r="M6" s="63">
        <v>1369010.1143262843</v>
      </c>
    </row>
    <row r="7" spans="2:13" x14ac:dyDescent="0.25">
      <c r="B7" s="64" t="s">
        <v>4</v>
      </c>
      <c r="C7" s="65" t="s">
        <v>5</v>
      </c>
      <c r="D7" s="66">
        <v>6</v>
      </c>
      <c r="E7" s="59">
        <v>8492399.4522898681</v>
      </c>
      <c r="F7" s="59">
        <v>50954396.713739209</v>
      </c>
      <c r="G7" s="60">
        <v>20247883.38649188</v>
      </c>
      <c r="H7" s="60"/>
      <c r="I7" s="60"/>
      <c r="J7" s="60"/>
      <c r="K7" s="60"/>
      <c r="L7" s="67"/>
      <c r="M7" s="68">
        <v>20247883.38649188</v>
      </c>
    </row>
    <row r="8" spans="2:13" x14ac:dyDescent="0.25">
      <c r="B8" s="64" t="s">
        <v>4</v>
      </c>
      <c r="C8" s="65" t="s">
        <v>5</v>
      </c>
      <c r="D8" s="66">
        <v>9</v>
      </c>
      <c r="E8" s="59">
        <v>1601380.8347754625</v>
      </c>
      <c r="F8" s="59">
        <v>14412427.512979163</v>
      </c>
      <c r="G8" s="60">
        <v>5999128.2865672298</v>
      </c>
      <c r="H8" s="60"/>
      <c r="I8" s="60"/>
      <c r="J8" s="60"/>
      <c r="K8" s="60"/>
      <c r="L8" s="67"/>
      <c r="M8" s="68">
        <v>5999128.2865672298</v>
      </c>
    </row>
    <row r="9" spans="2:13" x14ac:dyDescent="0.25">
      <c r="B9" s="64" t="s">
        <v>4</v>
      </c>
      <c r="C9" s="65" t="s">
        <v>5</v>
      </c>
      <c r="D9" s="66">
        <v>12</v>
      </c>
      <c r="E9" s="59">
        <v>375293.23119826964</v>
      </c>
      <c r="F9" s="59">
        <v>4503518.7743792357</v>
      </c>
      <c r="G9" s="60">
        <v>2053514.6709510984</v>
      </c>
      <c r="H9" s="60"/>
      <c r="I9" s="60"/>
      <c r="J9" s="60"/>
      <c r="K9" s="60"/>
      <c r="L9" s="67"/>
      <c r="M9" s="68">
        <v>2053514.6709510984</v>
      </c>
    </row>
    <row r="10" spans="2:13" x14ac:dyDescent="0.25">
      <c r="B10" s="64" t="s">
        <v>4</v>
      </c>
      <c r="C10" s="65" t="s">
        <v>5</v>
      </c>
      <c r="D10" s="66">
        <v>15</v>
      </c>
      <c r="E10" s="59">
        <v>59689.059424289393</v>
      </c>
      <c r="F10" s="59">
        <v>895335.8913643409</v>
      </c>
      <c r="G10" s="60">
        <v>400331.76778841682</v>
      </c>
      <c r="H10" s="60"/>
      <c r="I10" s="60"/>
      <c r="J10" s="60"/>
      <c r="K10" s="60"/>
      <c r="L10" s="67"/>
      <c r="M10" s="68">
        <v>400331.76778841682</v>
      </c>
    </row>
    <row r="11" spans="2:13" x14ac:dyDescent="0.25">
      <c r="B11" s="64" t="s">
        <v>4</v>
      </c>
      <c r="C11" s="65" t="s">
        <v>5</v>
      </c>
      <c r="D11" s="66">
        <v>18</v>
      </c>
      <c r="E11" s="59">
        <v>53290.105213444993</v>
      </c>
      <c r="F11" s="59">
        <v>959221.89384200983</v>
      </c>
      <c r="G11" s="60">
        <v>402752.96745826548</v>
      </c>
      <c r="H11" s="60"/>
      <c r="I11" s="60"/>
      <c r="J11" s="60"/>
      <c r="K11" s="60"/>
      <c r="L11" s="67"/>
      <c r="M11" s="68">
        <v>402752.96745826548</v>
      </c>
    </row>
    <row r="12" spans="2:13" x14ac:dyDescent="0.25">
      <c r="B12" s="64" t="s">
        <v>4</v>
      </c>
      <c r="C12" s="65" t="s">
        <v>5</v>
      </c>
      <c r="D12" s="66">
        <v>24</v>
      </c>
      <c r="E12" s="59">
        <v>4275.8792075347519</v>
      </c>
      <c r="F12" s="59">
        <v>102621.10098083405</v>
      </c>
      <c r="G12" s="60">
        <v>56333.154807025698</v>
      </c>
      <c r="H12" s="60"/>
      <c r="I12" s="60"/>
      <c r="J12" s="60"/>
      <c r="K12" s="60"/>
      <c r="L12" s="67"/>
      <c r="M12" s="68">
        <v>56333.154807025698</v>
      </c>
    </row>
    <row r="13" spans="2:13" x14ac:dyDescent="0.25">
      <c r="B13" s="64" t="s">
        <v>4</v>
      </c>
      <c r="C13" s="65" t="s">
        <v>5</v>
      </c>
      <c r="D13" s="66">
        <v>30</v>
      </c>
      <c r="E13" s="59">
        <v>1361.3923729576009</v>
      </c>
      <c r="F13" s="59">
        <v>40841.771188728024</v>
      </c>
      <c r="G13" s="60">
        <v>21639.073117579061</v>
      </c>
      <c r="H13" s="60"/>
      <c r="I13" s="60"/>
      <c r="J13" s="60"/>
      <c r="K13" s="60"/>
      <c r="L13" s="67"/>
      <c r="M13" s="68">
        <v>21639.073117579061</v>
      </c>
    </row>
    <row r="14" spans="2:13" x14ac:dyDescent="0.25">
      <c r="B14" s="64" t="s">
        <v>4</v>
      </c>
      <c r="C14" s="69" t="s">
        <v>5</v>
      </c>
      <c r="D14" s="66">
        <v>36</v>
      </c>
      <c r="E14" s="59">
        <v>3275.3378249996426</v>
      </c>
      <c r="F14" s="59">
        <v>117912.16169998713</v>
      </c>
      <c r="G14" s="60">
        <v>58768.276601197991</v>
      </c>
      <c r="H14" s="70"/>
      <c r="I14" s="70"/>
      <c r="J14" s="70"/>
      <c r="K14" s="70"/>
      <c r="L14" s="71"/>
      <c r="M14" s="72">
        <v>58768.276601197991</v>
      </c>
    </row>
    <row r="15" spans="2:13" x14ac:dyDescent="0.25">
      <c r="B15" s="64" t="s">
        <v>4</v>
      </c>
      <c r="C15" s="73" t="s">
        <v>6</v>
      </c>
      <c r="D15" s="74">
        <v>9</v>
      </c>
      <c r="E15" s="75">
        <v>6472.7646407035272</v>
      </c>
      <c r="F15" s="75">
        <v>58254.881766331746</v>
      </c>
      <c r="G15" s="75">
        <v>1024.673320898554</v>
      </c>
      <c r="H15" s="59">
        <v>32991.313689413844</v>
      </c>
      <c r="I15" s="59"/>
      <c r="J15" s="76"/>
      <c r="K15" s="76"/>
      <c r="L15" s="77"/>
      <c r="M15" s="78">
        <v>34015.987010312398</v>
      </c>
    </row>
    <row r="16" spans="2:13" x14ac:dyDescent="0.25">
      <c r="B16" s="64" t="s">
        <v>4</v>
      </c>
      <c r="C16" s="65" t="s">
        <v>6</v>
      </c>
      <c r="D16" s="66">
        <v>12</v>
      </c>
      <c r="E16" s="59">
        <v>207544.6773153297</v>
      </c>
      <c r="F16" s="59">
        <v>2490536.1277839565</v>
      </c>
      <c r="G16" s="59">
        <v>33063.525848414618</v>
      </c>
      <c r="H16" s="59">
        <v>1190387.8093139387</v>
      </c>
      <c r="I16" s="59"/>
      <c r="J16" s="60"/>
      <c r="K16" s="60"/>
      <c r="L16" s="67"/>
      <c r="M16" s="68">
        <v>1223451.3351623532</v>
      </c>
    </row>
    <row r="17" spans="2:13" x14ac:dyDescent="0.25">
      <c r="B17" s="64" t="s">
        <v>4</v>
      </c>
      <c r="C17" s="65" t="s">
        <v>6</v>
      </c>
      <c r="D17" s="66">
        <v>15</v>
      </c>
      <c r="E17" s="59">
        <v>21732.045869222999</v>
      </c>
      <c r="F17" s="59">
        <v>325980.68803834496</v>
      </c>
      <c r="G17" s="59">
        <v>4052.4723579284314</v>
      </c>
      <c r="H17" s="59">
        <v>145358.80818238429</v>
      </c>
      <c r="I17" s="59"/>
      <c r="J17" s="60"/>
      <c r="K17" s="60"/>
      <c r="L17" s="67"/>
      <c r="M17" s="68">
        <v>149411.28054031273</v>
      </c>
    </row>
    <row r="18" spans="2:13" x14ac:dyDescent="0.25">
      <c r="B18" s="64" t="s">
        <v>4</v>
      </c>
      <c r="C18" s="65" t="s">
        <v>6</v>
      </c>
      <c r="D18" s="66">
        <v>18</v>
      </c>
      <c r="E18" s="59">
        <v>189502.12779420489</v>
      </c>
      <c r="F18" s="59">
        <v>3411038.3002956882</v>
      </c>
      <c r="G18" s="59">
        <v>38197.417220384181</v>
      </c>
      <c r="H18" s="59">
        <v>1343806.8587864283</v>
      </c>
      <c r="I18" s="59"/>
      <c r="J18" s="60"/>
      <c r="K18" s="60"/>
      <c r="L18" s="67"/>
      <c r="M18" s="68">
        <v>1382004.2760068125</v>
      </c>
    </row>
    <row r="19" spans="2:13" x14ac:dyDescent="0.25">
      <c r="B19" s="64" t="s">
        <v>4</v>
      </c>
      <c r="C19" s="69" t="s">
        <v>6</v>
      </c>
      <c r="D19" s="66">
        <v>36</v>
      </c>
      <c r="E19" s="59">
        <v>4942.22336598538</v>
      </c>
      <c r="F19" s="59">
        <v>177920.04117547369</v>
      </c>
      <c r="G19" s="59">
        <v>2528.3097152508035</v>
      </c>
      <c r="H19" s="59">
        <v>81096.599568585079</v>
      </c>
      <c r="I19" s="59"/>
      <c r="J19" s="60"/>
      <c r="K19" s="70"/>
      <c r="L19" s="71"/>
      <c r="M19" s="72">
        <v>83624.909283835877</v>
      </c>
    </row>
    <row r="20" spans="2:13" x14ac:dyDescent="0.25">
      <c r="B20" s="64" t="s">
        <v>4</v>
      </c>
      <c r="C20" s="73" t="s">
        <v>7</v>
      </c>
      <c r="D20" s="74">
        <v>6</v>
      </c>
      <c r="E20" s="75">
        <v>4397537.2485500956</v>
      </c>
      <c r="F20" s="75">
        <v>26385223.491300575</v>
      </c>
      <c r="G20" s="75">
        <v>10817920.555695159</v>
      </c>
      <c r="H20" s="75">
        <v>8547556.8661531415</v>
      </c>
      <c r="I20" s="75"/>
      <c r="J20" s="76"/>
      <c r="K20" s="76"/>
      <c r="L20" s="77"/>
      <c r="M20" s="78">
        <v>19365477.421848301</v>
      </c>
    </row>
    <row r="21" spans="2:13" x14ac:dyDescent="0.25">
      <c r="B21" s="64" t="s">
        <v>4</v>
      </c>
      <c r="C21" s="65" t="s">
        <v>7</v>
      </c>
      <c r="D21" s="66">
        <v>9</v>
      </c>
      <c r="E21" s="59">
        <v>4014742.007272529</v>
      </c>
      <c r="F21" s="59">
        <v>36132678.065452762</v>
      </c>
      <c r="G21" s="59">
        <v>17373864.299075082</v>
      </c>
      <c r="H21" s="59">
        <v>12938083.525553416</v>
      </c>
      <c r="I21" s="59"/>
      <c r="J21" s="60"/>
      <c r="K21" s="60"/>
      <c r="L21" s="67"/>
      <c r="M21" s="68">
        <v>30311947.824628498</v>
      </c>
    </row>
    <row r="22" spans="2:13" x14ac:dyDescent="0.25">
      <c r="B22" s="64" t="s">
        <v>4</v>
      </c>
      <c r="C22" s="65" t="s">
        <v>7</v>
      </c>
      <c r="D22" s="66">
        <v>12</v>
      </c>
      <c r="E22" s="59">
        <v>1669015.7920030616</v>
      </c>
      <c r="F22" s="59">
        <v>20028189.504036739</v>
      </c>
      <c r="G22" s="59">
        <v>9617842.0735969543</v>
      </c>
      <c r="H22" s="59">
        <v>6839903.4262627456</v>
      </c>
      <c r="I22" s="59"/>
      <c r="J22" s="60"/>
      <c r="K22" s="60"/>
      <c r="L22" s="67"/>
      <c r="M22" s="68">
        <v>16457745.4998597</v>
      </c>
    </row>
    <row r="23" spans="2:13" x14ac:dyDescent="0.25">
      <c r="B23" s="64" t="s">
        <v>4</v>
      </c>
      <c r="C23" s="65" t="s">
        <v>7</v>
      </c>
      <c r="D23" s="66">
        <v>15</v>
      </c>
      <c r="E23" s="59">
        <v>253070.33536553636</v>
      </c>
      <c r="F23" s="59">
        <v>3796055.0304830456</v>
      </c>
      <c r="G23" s="59">
        <v>1671965.7808295211</v>
      </c>
      <c r="H23" s="59">
        <v>1183364.4564839213</v>
      </c>
      <c r="I23" s="59"/>
      <c r="J23" s="60"/>
      <c r="K23" s="60"/>
      <c r="L23" s="67"/>
      <c r="M23" s="68">
        <v>2855330.2373134424</v>
      </c>
    </row>
    <row r="24" spans="2:13" x14ac:dyDescent="0.25">
      <c r="B24" s="64" t="s">
        <v>4</v>
      </c>
      <c r="C24" s="65" t="s">
        <v>7</v>
      </c>
      <c r="D24" s="66">
        <v>18</v>
      </c>
      <c r="E24" s="59">
        <v>320548.44542968401</v>
      </c>
      <c r="F24" s="59">
        <v>5769872.0177343125</v>
      </c>
      <c r="G24" s="59">
        <v>2532476.4625296467</v>
      </c>
      <c r="H24" s="59">
        <v>1637679.4216778874</v>
      </c>
      <c r="I24" s="59"/>
      <c r="J24" s="60"/>
      <c r="K24" s="60"/>
      <c r="L24" s="67"/>
      <c r="M24" s="68">
        <v>4170155.8842075341</v>
      </c>
    </row>
    <row r="25" spans="2:13" x14ac:dyDescent="0.25">
      <c r="B25" s="64" t="s">
        <v>4</v>
      </c>
      <c r="C25" s="65" t="s">
        <v>7</v>
      </c>
      <c r="D25" s="66">
        <v>24</v>
      </c>
      <c r="E25" s="59">
        <v>40175.427030277337</v>
      </c>
      <c r="F25" s="59">
        <v>964210.24872665608</v>
      </c>
      <c r="G25" s="59">
        <v>486822.51758644311</v>
      </c>
      <c r="H25" s="59">
        <v>293478.74767432205</v>
      </c>
      <c r="I25" s="59"/>
      <c r="J25" s="60"/>
      <c r="K25" s="60"/>
      <c r="L25" s="67"/>
      <c r="M25" s="68">
        <v>780301.2652607651</v>
      </c>
    </row>
    <row r="26" spans="2:13" x14ac:dyDescent="0.25">
      <c r="B26" s="64" t="s">
        <v>4</v>
      </c>
      <c r="C26" s="65" t="s">
        <v>7</v>
      </c>
      <c r="D26" s="66">
        <v>30</v>
      </c>
      <c r="E26" s="59">
        <v>11832.221964364928</v>
      </c>
      <c r="F26" s="59">
        <v>354966.65893094783</v>
      </c>
      <c r="G26" s="59">
        <v>168041.74173271089</v>
      </c>
      <c r="H26" s="59">
        <v>96252.150641277258</v>
      </c>
      <c r="I26" s="59"/>
      <c r="J26" s="60"/>
      <c r="K26" s="60"/>
      <c r="L26" s="67"/>
      <c r="M26" s="68">
        <v>264293.89237398817</v>
      </c>
    </row>
    <row r="27" spans="2:13" x14ac:dyDescent="0.25">
      <c r="B27" s="64" t="s">
        <v>4</v>
      </c>
      <c r="C27" s="69" t="s">
        <v>7</v>
      </c>
      <c r="D27" s="79">
        <v>36</v>
      </c>
      <c r="E27" s="59">
        <v>20658.719201687916</v>
      </c>
      <c r="F27" s="59">
        <v>743713.89126076503</v>
      </c>
      <c r="G27" s="59">
        <v>337216.64211154834</v>
      </c>
      <c r="H27" s="59">
        <v>178562.92550261936</v>
      </c>
      <c r="I27" s="59"/>
      <c r="J27" s="60"/>
      <c r="K27" s="60"/>
      <c r="L27" s="67"/>
      <c r="M27" s="68">
        <v>515779.5676141677</v>
      </c>
    </row>
    <row r="28" spans="2:13" x14ac:dyDescent="0.25">
      <c r="B28" s="64" t="s">
        <v>4</v>
      </c>
      <c r="C28" s="73" t="s">
        <v>8</v>
      </c>
      <c r="D28" s="74">
        <v>9</v>
      </c>
      <c r="E28" s="75">
        <v>133982.33251209828</v>
      </c>
      <c r="F28" s="75">
        <v>1205840.9926088846</v>
      </c>
      <c r="G28" s="75">
        <v>289688.67810959643</v>
      </c>
      <c r="H28" s="75">
        <v>455347.27642497176</v>
      </c>
      <c r="I28" s="75">
        <v>54278.133307148797</v>
      </c>
      <c r="J28" s="75">
        <v>81458.265055780459</v>
      </c>
      <c r="K28" s="75">
        <v>25282.212979475695</v>
      </c>
      <c r="L28" s="80">
        <v>32699.958481668658</v>
      </c>
      <c r="M28" s="81">
        <v>938754.52435864171</v>
      </c>
    </row>
    <row r="29" spans="2:13" x14ac:dyDescent="0.25">
      <c r="B29" s="64" t="s">
        <v>4</v>
      </c>
      <c r="C29" s="65" t="s">
        <v>8</v>
      </c>
      <c r="D29" s="66">
        <v>12</v>
      </c>
      <c r="E29" s="59">
        <v>34612.991024503295</v>
      </c>
      <c r="F29" s="59">
        <v>415355.89229403954</v>
      </c>
      <c r="G29" s="59">
        <v>97234.109495952711</v>
      </c>
      <c r="H29" s="59">
        <v>159207.5369452358</v>
      </c>
      <c r="I29" s="59">
        <v>19725.831640482404</v>
      </c>
      <c r="J29" s="59">
        <v>30664.102756736556</v>
      </c>
      <c r="K29" s="59">
        <v>9194.0527806509199</v>
      </c>
      <c r="L29" s="82">
        <v>12191.294999937854</v>
      </c>
      <c r="M29" s="83">
        <v>328216.92861899629</v>
      </c>
    </row>
    <row r="30" spans="2:13" x14ac:dyDescent="0.25">
      <c r="B30" s="64" t="s">
        <v>4</v>
      </c>
      <c r="C30" s="65" t="s">
        <v>8</v>
      </c>
      <c r="D30" s="66">
        <v>15</v>
      </c>
      <c r="E30" s="59">
        <v>6467.63891640775</v>
      </c>
      <c r="F30" s="59">
        <v>97014.583746116245</v>
      </c>
      <c r="G30" s="59">
        <v>18964.126082877541</v>
      </c>
      <c r="H30" s="59">
        <v>31126.314778030221</v>
      </c>
      <c r="I30" s="59">
        <v>3893.8915348986179</v>
      </c>
      <c r="J30" s="59">
        <v>6020.8917261899051</v>
      </c>
      <c r="K30" s="59">
        <v>1810.1724736334772</v>
      </c>
      <c r="L30" s="82">
        <v>2382.0038632969708</v>
      </c>
      <c r="M30" s="83">
        <v>64197.400458926742</v>
      </c>
    </row>
    <row r="31" spans="2:13" x14ac:dyDescent="0.25">
      <c r="B31" s="64" t="s">
        <v>4</v>
      </c>
      <c r="C31" s="65" t="s">
        <v>8</v>
      </c>
      <c r="D31" s="66">
        <v>18</v>
      </c>
      <c r="E31" s="59">
        <v>49828.191024079126</v>
      </c>
      <c r="F31" s="59">
        <v>896907.43843342422</v>
      </c>
      <c r="G31" s="59">
        <v>147532.95200451079</v>
      </c>
      <c r="H31" s="59">
        <v>253237.47429094615</v>
      </c>
      <c r="I31" s="59">
        <v>29392.8150162725</v>
      </c>
      <c r="J31" s="59">
        <v>45904.971323590406</v>
      </c>
      <c r="K31" s="59">
        <v>14007.658794181079</v>
      </c>
      <c r="L31" s="82">
        <v>19038.048233862351</v>
      </c>
      <c r="M31" s="83">
        <v>509113.91966336319</v>
      </c>
    </row>
    <row r="32" spans="2:13" x14ac:dyDescent="0.25">
      <c r="B32" s="64" t="s">
        <v>4</v>
      </c>
      <c r="C32" s="65" t="s">
        <v>8</v>
      </c>
      <c r="D32" s="66">
        <v>30</v>
      </c>
      <c r="E32" s="59">
        <v>4957.6005388727017</v>
      </c>
      <c r="F32" s="59">
        <v>148728.01616618104</v>
      </c>
      <c r="G32" s="59">
        <v>26572.475617188011</v>
      </c>
      <c r="H32" s="59">
        <v>52311.488098627786</v>
      </c>
      <c r="I32" s="59">
        <v>4882.5930613725704</v>
      </c>
      <c r="J32" s="59">
        <v>8493.1834233283098</v>
      </c>
      <c r="K32" s="59">
        <v>2476.8937378678911</v>
      </c>
      <c r="L32" s="82">
        <v>3896.2381922003747</v>
      </c>
      <c r="M32" s="83">
        <v>98632.872130584947</v>
      </c>
    </row>
    <row r="33" spans="2:13" x14ac:dyDescent="0.25">
      <c r="B33" s="84" t="s">
        <v>4</v>
      </c>
      <c r="C33" s="69" t="s">
        <v>8</v>
      </c>
      <c r="D33" s="79">
        <v>36</v>
      </c>
      <c r="E33" s="59">
        <v>2333.2296994363669</v>
      </c>
      <c r="F33" s="59">
        <v>83996.269179709212</v>
      </c>
      <c r="G33" s="59">
        <v>15116.437264382366</v>
      </c>
      <c r="H33" s="59">
        <v>32799.906687872688</v>
      </c>
      <c r="I33" s="59">
        <v>2351.9571076359712</v>
      </c>
      <c r="J33" s="59">
        <v>4571.3617829507293</v>
      </c>
      <c r="K33" s="59">
        <v>1184.6081244789032</v>
      </c>
      <c r="L33" s="82">
        <v>2159.0045831615726</v>
      </c>
      <c r="M33" s="83">
        <v>58183.275550482227</v>
      </c>
    </row>
    <row r="34" spans="2:13" x14ac:dyDescent="0.25">
      <c r="B34" s="85" t="s">
        <v>9</v>
      </c>
      <c r="C34" s="74" t="s">
        <v>5</v>
      </c>
      <c r="D34" s="74">
        <v>3</v>
      </c>
      <c r="E34" s="75">
        <v>533124.91695773718</v>
      </c>
      <c r="F34" s="75">
        <v>1599374.7508732115</v>
      </c>
      <c r="G34" s="75">
        <v>510438.06417695043</v>
      </c>
      <c r="H34" s="76"/>
      <c r="I34" s="76"/>
      <c r="J34" s="76"/>
      <c r="K34" s="76"/>
      <c r="L34" s="77"/>
      <c r="M34" s="78">
        <v>510438.06417695043</v>
      </c>
    </row>
    <row r="35" spans="2:13" x14ac:dyDescent="0.25">
      <c r="B35" s="64" t="s">
        <v>9</v>
      </c>
      <c r="C35" s="66" t="s">
        <v>5</v>
      </c>
      <c r="D35" s="66">
        <v>6</v>
      </c>
      <c r="E35" s="59">
        <v>502984.36824597459</v>
      </c>
      <c r="F35" s="59">
        <v>3017906.2094758474</v>
      </c>
      <c r="G35" s="59">
        <v>1673990.6041882925</v>
      </c>
      <c r="H35" s="60"/>
      <c r="I35" s="60"/>
      <c r="J35" s="60"/>
      <c r="K35" s="60"/>
      <c r="L35" s="67"/>
      <c r="M35" s="68">
        <v>1673990.6041882925</v>
      </c>
    </row>
    <row r="36" spans="2:13" x14ac:dyDescent="0.25">
      <c r="B36" s="64" t="s">
        <v>9</v>
      </c>
      <c r="C36" s="66" t="s">
        <v>5</v>
      </c>
      <c r="D36" s="66">
        <v>9</v>
      </c>
      <c r="E36" s="59">
        <v>287606.2371361205</v>
      </c>
      <c r="F36" s="59">
        <v>2588456.1342250844</v>
      </c>
      <c r="G36" s="59">
        <v>1489772.4406846766</v>
      </c>
      <c r="H36" s="60"/>
      <c r="I36" s="60"/>
      <c r="J36" s="60"/>
      <c r="K36" s="60"/>
      <c r="L36" s="67"/>
      <c r="M36" s="68">
        <v>1489772.4406846766</v>
      </c>
    </row>
    <row r="37" spans="2:13" x14ac:dyDescent="0.25">
      <c r="B37" s="64" t="s">
        <v>9</v>
      </c>
      <c r="C37" s="66" t="s">
        <v>5</v>
      </c>
      <c r="D37" s="66">
        <v>12</v>
      </c>
      <c r="E37" s="59">
        <v>227692.27856768266</v>
      </c>
      <c r="F37" s="59">
        <v>2732307.3428121917</v>
      </c>
      <c r="G37" s="59">
        <v>1620880.395790864</v>
      </c>
      <c r="H37" s="60"/>
      <c r="I37" s="60"/>
      <c r="J37" s="60"/>
      <c r="K37" s="60"/>
      <c r="L37" s="67"/>
      <c r="M37" s="68">
        <v>1620880.395790864</v>
      </c>
    </row>
    <row r="38" spans="2:13" x14ac:dyDescent="0.25">
      <c r="B38" s="64" t="s">
        <v>9</v>
      </c>
      <c r="C38" s="66" t="s">
        <v>5</v>
      </c>
      <c r="D38" s="66">
        <v>15</v>
      </c>
      <c r="E38" s="59">
        <v>44731.991265093195</v>
      </c>
      <c r="F38" s="59">
        <v>670979.86897639791</v>
      </c>
      <c r="G38" s="59">
        <v>396978.15394750063</v>
      </c>
      <c r="H38" s="60"/>
      <c r="I38" s="60"/>
      <c r="J38" s="60"/>
      <c r="K38" s="60"/>
      <c r="L38" s="67"/>
      <c r="M38" s="68">
        <v>396978.15394750063</v>
      </c>
    </row>
    <row r="39" spans="2:13" x14ac:dyDescent="0.25">
      <c r="B39" s="64" t="s">
        <v>9</v>
      </c>
      <c r="C39" s="66" t="s">
        <v>5</v>
      </c>
      <c r="D39" s="66">
        <v>18</v>
      </c>
      <c r="E39" s="59">
        <v>234477.62512607797</v>
      </c>
      <c r="F39" s="59">
        <v>4220597.2522694031</v>
      </c>
      <c r="G39" s="59">
        <v>2447425.1280056923</v>
      </c>
      <c r="H39" s="60"/>
      <c r="I39" s="60"/>
      <c r="J39" s="60"/>
      <c r="K39" s="60"/>
      <c r="L39" s="67"/>
      <c r="M39" s="68">
        <v>2447425.1280056923</v>
      </c>
    </row>
    <row r="40" spans="2:13" x14ac:dyDescent="0.25">
      <c r="B40" s="64" t="s">
        <v>9</v>
      </c>
      <c r="C40" s="66" t="s">
        <v>5</v>
      </c>
      <c r="D40" s="66">
        <v>24</v>
      </c>
      <c r="E40" s="59">
        <v>71016.030707498183</v>
      </c>
      <c r="F40" s="59">
        <v>1704384.7369799563</v>
      </c>
      <c r="G40" s="59">
        <v>1215972.6235914819</v>
      </c>
      <c r="H40" s="60"/>
      <c r="I40" s="60"/>
      <c r="J40" s="60"/>
      <c r="K40" s="60"/>
      <c r="L40" s="67"/>
      <c r="M40" s="68">
        <v>1215972.6235914819</v>
      </c>
    </row>
    <row r="41" spans="2:13" x14ac:dyDescent="0.25">
      <c r="B41" s="64" t="s">
        <v>9</v>
      </c>
      <c r="C41" s="66" t="s">
        <v>5</v>
      </c>
      <c r="D41" s="66">
        <v>30</v>
      </c>
      <c r="E41" s="59">
        <v>33604.064277083053</v>
      </c>
      <c r="F41" s="59">
        <v>1008121.9283124916</v>
      </c>
      <c r="G41" s="59">
        <v>724891.80342314998</v>
      </c>
      <c r="H41" s="60"/>
      <c r="I41" s="60"/>
      <c r="J41" s="60"/>
      <c r="K41" s="60"/>
      <c r="L41" s="67"/>
      <c r="M41" s="68">
        <v>724891.80342314998</v>
      </c>
    </row>
    <row r="42" spans="2:13" x14ac:dyDescent="0.25">
      <c r="B42" s="64" t="s">
        <v>9</v>
      </c>
      <c r="C42" s="79" t="s">
        <v>5</v>
      </c>
      <c r="D42" s="79">
        <v>36</v>
      </c>
      <c r="E42" s="86">
        <v>130136.76251015511</v>
      </c>
      <c r="F42" s="86">
        <v>4684923.4503655843</v>
      </c>
      <c r="G42" s="86">
        <v>3255587.8968261448</v>
      </c>
      <c r="H42" s="70"/>
      <c r="I42" s="70"/>
      <c r="J42" s="70"/>
      <c r="K42" s="70"/>
      <c r="L42" s="71"/>
      <c r="M42" s="72">
        <v>3255587.8968261448</v>
      </c>
    </row>
    <row r="43" spans="2:13" x14ac:dyDescent="0.25">
      <c r="B43" s="64" t="s">
        <v>9</v>
      </c>
      <c r="C43" s="74" t="s">
        <v>6</v>
      </c>
      <c r="D43" s="74">
        <v>12</v>
      </c>
      <c r="E43" s="59">
        <v>13205.622649619092</v>
      </c>
      <c r="F43" s="59">
        <v>158467.4717954291</v>
      </c>
      <c r="G43" s="59">
        <v>3129.681887955458</v>
      </c>
      <c r="H43" s="59">
        <v>68816.71345572501</v>
      </c>
      <c r="I43" s="66"/>
      <c r="J43" s="76"/>
      <c r="K43" s="76"/>
      <c r="L43" s="77"/>
      <c r="M43" s="78">
        <v>71946.395343680473</v>
      </c>
    </row>
    <row r="44" spans="2:13" x14ac:dyDescent="0.25">
      <c r="B44" s="64" t="s">
        <v>9</v>
      </c>
      <c r="C44" s="66" t="s">
        <v>6</v>
      </c>
      <c r="D44" s="66">
        <v>15</v>
      </c>
      <c r="E44" s="59">
        <v>1473.7263901407498</v>
      </c>
      <c r="F44" s="59">
        <v>22105.895852111247</v>
      </c>
      <c r="G44" s="59">
        <v>464.06198904373929</v>
      </c>
      <c r="H44" s="59">
        <v>13388.365308071541</v>
      </c>
      <c r="I44" s="66"/>
      <c r="J44" s="60"/>
      <c r="K44" s="60"/>
      <c r="L44" s="67"/>
      <c r="M44" s="68">
        <v>13852.42729711528</v>
      </c>
    </row>
    <row r="45" spans="2:13" x14ac:dyDescent="0.25">
      <c r="B45" s="64" t="s">
        <v>9</v>
      </c>
      <c r="C45" s="66" t="s">
        <v>6</v>
      </c>
      <c r="D45" s="66">
        <v>18</v>
      </c>
      <c r="E45" s="59">
        <v>48426.132083045974</v>
      </c>
      <c r="F45" s="59">
        <v>871670.37749482749</v>
      </c>
      <c r="G45" s="59">
        <v>17771.028117840546</v>
      </c>
      <c r="H45" s="59">
        <v>413125.2659838142</v>
      </c>
      <c r="I45" s="66"/>
      <c r="J45" s="60"/>
      <c r="K45" s="60"/>
      <c r="L45" s="67"/>
      <c r="M45" s="68">
        <v>430896.29410165473</v>
      </c>
    </row>
    <row r="46" spans="2:13" x14ac:dyDescent="0.25">
      <c r="B46" s="64" t="s">
        <v>9</v>
      </c>
      <c r="C46" s="79" t="s">
        <v>6</v>
      </c>
      <c r="D46" s="79">
        <v>36</v>
      </c>
      <c r="E46" s="59">
        <v>22036.604856925667</v>
      </c>
      <c r="F46" s="59">
        <v>793317.77484932402</v>
      </c>
      <c r="G46" s="59">
        <v>17275.851356261835</v>
      </c>
      <c r="H46" s="59">
        <v>462996.55582352419</v>
      </c>
      <c r="I46" s="66"/>
      <c r="J46" s="70"/>
      <c r="K46" s="70"/>
      <c r="L46" s="71"/>
      <c r="M46" s="72">
        <v>480272.40717978601</v>
      </c>
    </row>
    <row r="47" spans="2:13" x14ac:dyDescent="0.25">
      <c r="B47" s="64" t="s">
        <v>9</v>
      </c>
      <c r="C47" s="74" t="s">
        <v>7</v>
      </c>
      <c r="D47" s="74">
        <v>6</v>
      </c>
      <c r="E47" s="75">
        <v>82134.649949886429</v>
      </c>
      <c r="F47" s="75">
        <v>492807.89969931857</v>
      </c>
      <c r="G47" s="75">
        <v>234971.90900809588</v>
      </c>
      <c r="H47" s="75">
        <v>142558.75121876432</v>
      </c>
      <c r="I47" s="76"/>
      <c r="J47" s="76"/>
      <c r="K47" s="76"/>
      <c r="L47" s="77"/>
      <c r="M47" s="78">
        <v>377530.6602268602</v>
      </c>
    </row>
    <row r="48" spans="2:13" x14ac:dyDescent="0.25">
      <c r="B48" s="64" t="s">
        <v>9</v>
      </c>
      <c r="C48" s="66" t="s">
        <v>7</v>
      </c>
      <c r="D48" s="66">
        <v>9</v>
      </c>
      <c r="E48" s="59">
        <v>83998.267462190721</v>
      </c>
      <c r="F48" s="59">
        <v>755984.40715971647</v>
      </c>
      <c r="G48" s="59">
        <v>373646.23907762027</v>
      </c>
      <c r="H48" s="59">
        <v>207767.40057222889</v>
      </c>
      <c r="I48" s="60"/>
      <c r="J48" s="60"/>
      <c r="K48" s="60"/>
      <c r="L48" s="67"/>
      <c r="M48" s="68">
        <v>581413.63964984915</v>
      </c>
    </row>
    <row r="49" spans="2:13" x14ac:dyDescent="0.25">
      <c r="B49" s="64" t="s">
        <v>9</v>
      </c>
      <c r="C49" s="66" t="s">
        <v>7</v>
      </c>
      <c r="D49" s="66">
        <v>12</v>
      </c>
      <c r="E49" s="59">
        <v>81445.876773862707</v>
      </c>
      <c r="F49" s="59">
        <v>977350.52128635254</v>
      </c>
      <c r="G49" s="59">
        <v>530840.2533303895</v>
      </c>
      <c r="H49" s="59">
        <v>279118.83797420497</v>
      </c>
      <c r="I49" s="60"/>
      <c r="J49" s="60"/>
      <c r="K49" s="60"/>
      <c r="L49" s="67"/>
      <c r="M49" s="68">
        <v>809959.09130459442</v>
      </c>
    </row>
    <row r="50" spans="2:13" x14ac:dyDescent="0.25">
      <c r="B50" s="64" t="s">
        <v>9</v>
      </c>
      <c r="C50" s="66" t="s">
        <v>7</v>
      </c>
      <c r="D50" s="66">
        <v>15</v>
      </c>
      <c r="E50" s="59">
        <v>23528.9467383103</v>
      </c>
      <c r="F50" s="59">
        <v>352934.20107465453</v>
      </c>
      <c r="G50" s="59">
        <v>198486.84759760628</v>
      </c>
      <c r="H50" s="59">
        <v>104355.87095064241</v>
      </c>
      <c r="I50" s="60"/>
      <c r="J50" s="60"/>
      <c r="K50" s="60"/>
      <c r="L50" s="67"/>
      <c r="M50" s="68">
        <v>302842.7185482487</v>
      </c>
    </row>
    <row r="51" spans="2:13" x14ac:dyDescent="0.25">
      <c r="B51" s="64" t="s">
        <v>9</v>
      </c>
      <c r="C51" s="66" t="s">
        <v>7</v>
      </c>
      <c r="D51" s="66">
        <v>18</v>
      </c>
      <c r="E51" s="59">
        <v>80373.417639423496</v>
      </c>
      <c r="F51" s="59">
        <v>1446721.517509623</v>
      </c>
      <c r="G51" s="59">
        <v>891377.65094536101</v>
      </c>
      <c r="H51" s="59">
        <v>423493.66914248379</v>
      </c>
      <c r="I51" s="60"/>
      <c r="J51" s="60"/>
      <c r="K51" s="60"/>
      <c r="L51" s="67"/>
      <c r="M51" s="68">
        <v>1314871.3200878447</v>
      </c>
    </row>
    <row r="52" spans="2:13" x14ac:dyDescent="0.25">
      <c r="B52" s="64" t="s">
        <v>9</v>
      </c>
      <c r="C52" s="66" t="s">
        <v>7</v>
      </c>
      <c r="D52" s="66">
        <v>24</v>
      </c>
      <c r="E52" s="59">
        <v>34915.422215818828</v>
      </c>
      <c r="F52" s="59">
        <v>837970.13317965181</v>
      </c>
      <c r="G52" s="59">
        <v>635745.65255567478</v>
      </c>
      <c r="H52" s="59">
        <v>285151.44454250101</v>
      </c>
      <c r="I52" s="60"/>
      <c r="J52" s="60"/>
      <c r="K52" s="60"/>
      <c r="L52" s="67"/>
      <c r="M52" s="68">
        <v>920897.09709817579</v>
      </c>
    </row>
    <row r="53" spans="2:13" x14ac:dyDescent="0.25">
      <c r="B53" s="64" t="s">
        <v>9</v>
      </c>
      <c r="C53" s="66" t="s">
        <v>7</v>
      </c>
      <c r="D53" s="66">
        <v>30</v>
      </c>
      <c r="E53" s="59">
        <v>20595.972673440712</v>
      </c>
      <c r="F53" s="59">
        <v>617879.18020322139</v>
      </c>
      <c r="G53" s="59">
        <v>454695.01120494463</v>
      </c>
      <c r="H53" s="59">
        <v>199462.73744049433</v>
      </c>
      <c r="I53" s="60"/>
      <c r="J53" s="60"/>
      <c r="K53" s="60"/>
      <c r="L53" s="67"/>
      <c r="M53" s="68">
        <v>654157.74864543893</v>
      </c>
    </row>
    <row r="54" spans="2:13" x14ac:dyDescent="0.25">
      <c r="B54" s="64" t="s">
        <v>9</v>
      </c>
      <c r="C54" s="79" t="s">
        <v>7</v>
      </c>
      <c r="D54" s="79">
        <v>36</v>
      </c>
      <c r="E54" s="86">
        <v>52300.222649689706</v>
      </c>
      <c r="F54" s="86">
        <v>1882808.0153888294</v>
      </c>
      <c r="G54" s="86">
        <v>1350402.4957764666</v>
      </c>
      <c r="H54" s="86">
        <v>594322.45553399913</v>
      </c>
      <c r="I54" s="70"/>
      <c r="J54" s="70"/>
      <c r="K54" s="70"/>
      <c r="L54" s="71"/>
      <c r="M54" s="72">
        <v>1944724.9513104656</v>
      </c>
    </row>
    <row r="55" spans="2:13" x14ac:dyDescent="0.25">
      <c r="B55" s="64" t="s">
        <v>9</v>
      </c>
      <c r="C55" s="73" t="s">
        <v>8</v>
      </c>
      <c r="D55" s="74">
        <v>9</v>
      </c>
      <c r="E55" s="75">
        <v>11200.320565069673</v>
      </c>
      <c r="F55" s="75">
        <v>100802.88508562706</v>
      </c>
      <c r="G55" s="75">
        <v>44238.039033933332</v>
      </c>
      <c r="H55" s="75">
        <v>93157.330058115913</v>
      </c>
      <c r="I55" s="75">
        <v>2759.680578663887</v>
      </c>
      <c r="J55" s="75">
        <v>12983.556371396729</v>
      </c>
      <c r="K55" s="75">
        <v>6105.1560204115021</v>
      </c>
      <c r="L55" s="80">
        <v>5871.6536877234785</v>
      </c>
      <c r="M55" s="81">
        <v>165115.41575024484</v>
      </c>
    </row>
    <row r="56" spans="2:13" x14ac:dyDescent="0.25">
      <c r="B56" s="64" t="s">
        <v>9</v>
      </c>
      <c r="C56" s="65" t="s">
        <v>8</v>
      </c>
      <c r="D56" s="66">
        <v>12</v>
      </c>
      <c r="E56" s="59">
        <v>8033.6186656935743</v>
      </c>
      <c r="F56" s="59">
        <v>96403.423988322887</v>
      </c>
      <c r="G56" s="59">
        <v>45718.908197663819</v>
      </c>
      <c r="H56" s="59">
        <v>102986.22156290665</v>
      </c>
      <c r="I56" s="59">
        <v>2905.7366891668139</v>
      </c>
      <c r="J56" s="59">
        <v>13884.249201738961</v>
      </c>
      <c r="K56" s="59">
        <v>6138.088251680314</v>
      </c>
      <c r="L56" s="82">
        <v>6503.2046144537799</v>
      </c>
      <c r="M56" s="83">
        <v>178136.40851761034</v>
      </c>
    </row>
    <row r="57" spans="2:13" x14ac:dyDescent="0.25">
      <c r="B57" s="64" t="s">
        <v>9</v>
      </c>
      <c r="C57" s="65" t="s">
        <v>8</v>
      </c>
      <c r="D57" s="66">
        <v>15</v>
      </c>
      <c r="E57" s="59">
        <v>571.90925877041025</v>
      </c>
      <c r="F57" s="59">
        <v>8578.6388815561531</v>
      </c>
      <c r="G57" s="59">
        <v>2757.8892971105947</v>
      </c>
      <c r="H57" s="59">
        <v>6551.1744360844459</v>
      </c>
      <c r="I57" s="59">
        <v>193.62252904283898</v>
      </c>
      <c r="J57" s="59">
        <v>977.98725471217699</v>
      </c>
      <c r="K57" s="59">
        <v>409.53392225545775</v>
      </c>
      <c r="L57" s="82">
        <v>445.1439643220022</v>
      </c>
      <c r="M57" s="83">
        <v>11335.351403527517</v>
      </c>
    </row>
    <row r="58" spans="2:13" x14ac:dyDescent="0.25">
      <c r="B58" s="64" t="s">
        <v>9</v>
      </c>
      <c r="C58" s="65" t="s">
        <v>8</v>
      </c>
      <c r="D58" s="66">
        <v>18</v>
      </c>
      <c r="E58" s="59">
        <v>24506.260028614124</v>
      </c>
      <c r="F58" s="59">
        <v>441112.68051505426</v>
      </c>
      <c r="G58" s="59">
        <v>111236.63992336138</v>
      </c>
      <c r="H58" s="59">
        <v>265740.29163352237</v>
      </c>
      <c r="I58" s="59">
        <v>7414.9099118253516</v>
      </c>
      <c r="J58" s="59">
        <v>38882.195556460967</v>
      </c>
      <c r="K58" s="59">
        <v>16326.580778895779</v>
      </c>
      <c r="L58" s="82">
        <v>17328.466359206985</v>
      </c>
      <c r="M58" s="83">
        <v>456929.08416327281</v>
      </c>
    </row>
    <row r="59" spans="2:13" x14ac:dyDescent="0.25">
      <c r="B59" s="64" t="s">
        <v>9</v>
      </c>
      <c r="C59" s="65" t="s">
        <v>8</v>
      </c>
      <c r="D59" s="66">
        <v>30</v>
      </c>
      <c r="E59" s="59">
        <v>13373.162070814042</v>
      </c>
      <c r="F59" s="59">
        <v>401194.86212442123</v>
      </c>
      <c r="G59" s="59">
        <v>78063.265498878303</v>
      </c>
      <c r="H59" s="59">
        <v>224522.37429646999</v>
      </c>
      <c r="I59" s="59">
        <v>5848.050272968163</v>
      </c>
      <c r="J59" s="59">
        <v>35212.966399671452</v>
      </c>
      <c r="K59" s="59">
        <v>12167.317871733385</v>
      </c>
      <c r="L59" s="82">
        <v>16784.320078572542</v>
      </c>
      <c r="M59" s="83">
        <v>372598.29441829387</v>
      </c>
    </row>
    <row r="60" spans="2:13" x14ac:dyDescent="0.25">
      <c r="B60" s="64" t="s">
        <v>9</v>
      </c>
      <c r="C60" s="69" t="s">
        <v>8</v>
      </c>
      <c r="D60" s="79">
        <v>36</v>
      </c>
      <c r="E60" s="86">
        <v>11626.408475763041</v>
      </c>
      <c r="F60" s="86">
        <v>418550.7051274695</v>
      </c>
      <c r="G60" s="86">
        <v>86587.13916329082</v>
      </c>
      <c r="H60" s="86">
        <v>235371.94640808809</v>
      </c>
      <c r="I60" s="86">
        <v>5809.5819621389655</v>
      </c>
      <c r="J60" s="86">
        <v>34434.454929833344</v>
      </c>
      <c r="K60" s="86">
        <v>12322.346130132539</v>
      </c>
      <c r="L60" s="87">
        <v>15518.96545999364</v>
      </c>
      <c r="M60" s="88">
        <v>390044.43405347742</v>
      </c>
    </row>
    <row r="61" spans="2:13" ht="14.25" thickBot="1" x14ac:dyDescent="0.3">
      <c r="B61" s="89" t="s">
        <v>9</v>
      </c>
      <c r="C61" s="90" t="s">
        <v>10</v>
      </c>
      <c r="D61" s="108">
        <v>3.0857007660209002</v>
      </c>
      <c r="E61" s="91">
        <v>242299.23403038294</v>
      </c>
      <c r="F61" s="91">
        <v>747662.93205383001</v>
      </c>
      <c r="G61" s="91">
        <v>1790650.1201500276</v>
      </c>
      <c r="H61" s="92"/>
      <c r="I61" s="92"/>
      <c r="J61" s="92"/>
      <c r="K61" s="92"/>
      <c r="L61" s="93"/>
      <c r="M61" s="94">
        <v>1790650.1201500276</v>
      </c>
    </row>
  </sheetData>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2:M61"/>
  <sheetViews>
    <sheetView showGridLines="0" zoomScaleNormal="100" workbookViewId="0">
      <selection activeCell="H10" sqref="H10"/>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130</v>
      </c>
      <c r="H2" s="95"/>
      <c r="I2" s="96"/>
      <c r="K2" s="97"/>
      <c r="L2" s="98"/>
    </row>
    <row r="3" spans="2:13" ht="23.25" customHeight="1" x14ac:dyDescent="0.25">
      <c r="B3" s="7"/>
      <c r="H3" s="95"/>
      <c r="I3" s="96"/>
      <c r="K3" s="97"/>
      <c r="L3" s="98"/>
    </row>
    <row r="4" spans="2:13" ht="15.75" thickBot="1" x14ac:dyDescent="0.3">
      <c r="K4" s="97"/>
    </row>
    <row r="5" spans="2:13" ht="35.25" customHeight="1" thickBot="1" x14ac:dyDescent="0.3">
      <c r="B5" s="36" t="s">
        <v>0</v>
      </c>
      <c r="C5" s="53" t="s">
        <v>1</v>
      </c>
      <c r="D5" s="53" t="s">
        <v>2</v>
      </c>
      <c r="E5" s="55" t="s">
        <v>100</v>
      </c>
      <c r="F5" s="55" t="s">
        <v>101</v>
      </c>
      <c r="G5" s="55" t="s">
        <v>31</v>
      </c>
      <c r="H5" s="55" t="s">
        <v>32</v>
      </c>
      <c r="I5" s="55" t="s">
        <v>33</v>
      </c>
      <c r="J5" s="55" t="s">
        <v>34</v>
      </c>
      <c r="K5" s="55" t="s">
        <v>35</v>
      </c>
      <c r="L5" s="56" t="s">
        <v>36</v>
      </c>
      <c r="M5" s="66"/>
    </row>
    <row r="6" spans="2:13" x14ac:dyDescent="0.25">
      <c r="B6" s="57" t="s">
        <v>4</v>
      </c>
      <c r="C6" s="58" t="s">
        <v>5</v>
      </c>
      <c r="D6" s="53">
        <v>3</v>
      </c>
      <c r="E6" s="99">
        <v>53.796466629402488</v>
      </c>
      <c r="F6" s="99"/>
      <c r="G6" s="99">
        <v>36.32054196218251</v>
      </c>
      <c r="H6" s="99"/>
      <c r="I6" s="99"/>
      <c r="J6" s="99"/>
      <c r="K6" s="99"/>
      <c r="L6" s="100"/>
      <c r="M6" s="66"/>
    </row>
    <row r="7" spans="2:13" x14ac:dyDescent="0.25">
      <c r="B7" s="64" t="s">
        <v>4</v>
      </c>
      <c r="C7" s="65" t="s">
        <v>5</v>
      </c>
      <c r="D7" s="66">
        <v>6</v>
      </c>
      <c r="E7" s="101">
        <v>72.497897483081516</v>
      </c>
      <c r="F7" s="101"/>
      <c r="G7" s="101">
        <v>36.32054196218251</v>
      </c>
      <c r="H7" s="101"/>
      <c r="I7" s="101"/>
      <c r="J7" s="101"/>
      <c r="K7" s="101"/>
      <c r="L7" s="102"/>
      <c r="M7" s="66"/>
    </row>
    <row r="8" spans="2:13" x14ac:dyDescent="0.25">
      <c r="B8" s="64" t="s">
        <v>4</v>
      </c>
      <c r="C8" s="65" t="s">
        <v>5</v>
      </c>
      <c r="D8" s="66">
        <v>9</v>
      </c>
      <c r="E8" s="101">
        <v>91.143272558205069</v>
      </c>
      <c r="F8" s="101"/>
      <c r="G8" s="101">
        <v>36.32054196218251</v>
      </c>
      <c r="H8" s="101"/>
      <c r="I8" s="101"/>
      <c r="J8" s="101"/>
      <c r="K8" s="101"/>
      <c r="L8" s="102"/>
      <c r="M8" s="66"/>
    </row>
    <row r="9" spans="2:13" x14ac:dyDescent="0.25">
      <c r="B9" s="64" t="s">
        <v>4</v>
      </c>
      <c r="C9" s="65" t="s">
        <v>5</v>
      </c>
      <c r="D9" s="66">
        <v>12</v>
      </c>
      <c r="E9" s="101">
        <v>109.68970757557926</v>
      </c>
      <c r="F9" s="101"/>
      <c r="G9" s="101">
        <v>36.32054196218251</v>
      </c>
      <c r="H9" s="101"/>
      <c r="I9" s="101"/>
      <c r="J9" s="101"/>
      <c r="K9" s="101"/>
      <c r="L9" s="102"/>
      <c r="M9" s="66"/>
    </row>
    <row r="10" spans="2:13" x14ac:dyDescent="0.25">
      <c r="B10" s="64" t="s">
        <v>4</v>
      </c>
      <c r="C10" s="65" t="s">
        <v>5</v>
      </c>
      <c r="D10" s="66">
        <v>15</v>
      </c>
      <c r="E10" s="101">
        <v>127.61575312942101</v>
      </c>
      <c r="F10" s="101"/>
      <c r="G10" s="101">
        <v>36.32054196218251</v>
      </c>
      <c r="H10" s="101"/>
      <c r="I10" s="101"/>
      <c r="J10" s="101"/>
      <c r="K10" s="101"/>
      <c r="L10" s="102"/>
      <c r="M10" s="66"/>
    </row>
    <row r="11" spans="2:13" x14ac:dyDescent="0.25">
      <c r="B11" s="64" t="s">
        <v>4</v>
      </c>
      <c r="C11" s="65" t="s">
        <v>5</v>
      </c>
      <c r="D11" s="66">
        <v>18</v>
      </c>
      <c r="E11" s="101">
        <v>146.05285446412034</v>
      </c>
      <c r="F11" s="101"/>
      <c r="G11" s="101">
        <v>36.32054196218251</v>
      </c>
      <c r="H11" s="101"/>
      <c r="I11" s="101"/>
      <c r="J11" s="101"/>
      <c r="K11" s="101"/>
      <c r="L11" s="102"/>
      <c r="M11" s="66"/>
    </row>
    <row r="12" spans="2:13" x14ac:dyDescent="0.25">
      <c r="B12" s="64" t="s">
        <v>4</v>
      </c>
      <c r="C12" s="65" t="s">
        <v>5</v>
      </c>
      <c r="D12" s="66">
        <v>24</v>
      </c>
      <c r="E12" s="101">
        <v>187.1380012963881</v>
      </c>
      <c r="F12" s="101"/>
      <c r="G12" s="101">
        <v>36.32054196218251</v>
      </c>
      <c r="H12" s="101"/>
      <c r="I12" s="101"/>
      <c r="J12" s="101"/>
      <c r="K12" s="101"/>
      <c r="L12" s="102"/>
      <c r="M12" s="66"/>
    </row>
    <row r="13" spans="2:13" x14ac:dyDescent="0.25">
      <c r="B13" s="64" t="s">
        <v>4</v>
      </c>
      <c r="C13" s="65" t="s">
        <v>5</v>
      </c>
      <c r="D13" s="66">
        <v>30</v>
      </c>
      <c r="E13" s="101">
        <v>230.55310910972656</v>
      </c>
      <c r="F13" s="101"/>
      <c r="G13" s="101">
        <v>36.32054196218251</v>
      </c>
      <c r="H13" s="101"/>
      <c r="I13" s="101"/>
      <c r="J13" s="101"/>
      <c r="K13" s="101"/>
      <c r="L13" s="102"/>
      <c r="M13" s="66"/>
    </row>
    <row r="14" spans="2:13" x14ac:dyDescent="0.25">
      <c r="B14" s="64" t="s">
        <v>4</v>
      </c>
      <c r="C14" s="69" t="s">
        <v>5</v>
      </c>
      <c r="D14" s="79">
        <v>36</v>
      </c>
      <c r="E14" s="103">
        <v>260.0352481286788</v>
      </c>
      <c r="F14" s="103"/>
      <c r="G14" s="103">
        <v>36.32054196218251</v>
      </c>
      <c r="H14" s="103"/>
      <c r="I14" s="103"/>
      <c r="J14" s="103"/>
      <c r="K14" s="103"/>
      <c r="L14" s="104"/>
      <c r="M14" s="66"/>
    </row>
    <row r="15" spans="2:13" x14ac:dyDescent="0.25">
      <c r="B15" s="64" t="s">
        <v>4</v>
      </c>
      <c r="C15" s="73" t="s">
        <v>6</v>
      </c>
      <c r="D15" s="74">
        <v>9</v>
      </c>
      <c r="E15" s="105">
        <v>90.681258384201755</v>
      </c>
      <c r="F15" s="105"/>
      <c r="G15" s="105">
        <v>37.71269482945474</v>
      </c>
      <c r="H15" s="105">
        <v>37.679980459295173</v>
      </c>
      <c r="I15" s="105"/>
      <c r="J15" s="105"/>
      <c r="K15" s="105"/>
      <c r="L15" s="106"/>
      <c r="M15" s="66"/>
    </row>
    <row r="16" spans="2:13" x14ac:dyDescent="0.25">
      <c r="B16" s="64" t="s">
        <v>4</v>
      </c>
      <c r="C16" s="65" t="s">
        <v>6</v>
      </c>
      <c r="D16" s="66">
        <v>12</v>
      </c>
      <c r="E16" s="101">
        <v>108.68424994098909</v>
      </c>
      <c r="F16" s="101"/>
      <c r="G16" s="101">
        <v>37.71269482945474</v>
      </c>
      <c r="H16" s="101">
        <v>37.679980459295173</v>
      </c>
      <c r="I16" s="101"/>
      <c r="J16" s="101"/>
      <c r="K16" s="101"/>
      <c r="L16" s="102"/>
      <c r="M16" s="66"/>
    </row>
    <row r="17" spans="2:13" x14ac:dyDescent="0.25">
      <c r="B17" s="64" t="s">
        <v>4</v>
      </c>
      <c r="C17" s="65" t="s">
        <v>6</v>
      </c>
      <c r="D17" s="66">
        <v>15</v>
      </c>
      <c r="E17" s="101">
        <v>126.40875208296873</v>
      </c>
      <c r="F17" s="101"/>
      <c r="G17" s="101">
        <v>37.71269482945474</v>
      </c>
      <c r="H17" s="101">
        <v>37.679980459295173</v>
      </c>
      <c r="I17" s="101"/>
      <c r="J17" s="101"/>
      <c r="K17" s="101"/>
      <c r="L17" s="102"/>
      <c r="M17" s="66"/>
    </row>
    <row r="18" spans="2:13" x14ac:dyDescent="0.25">
      <c r="B18" s="64" t="s">
        <v>4</v>
      </c>
      <c r="C18" s="65" t="s">
        <v>6</v>
      </c>
      <c r="D18" s="66">
        <v>18</v>
      </c>
      <c r="E18" s="101">
        <v>144.09890616763715</v>
      </c>
      <c r="F18" s="101"/>
      <c r="G18" s="101">
        <v>37.71269482945474</v>
      </c>
      <c r="H18" s="101">
        <v>37.679980459295173</v>
      </c>
      <c r="I18" s="101"/>
      <c r="J18" s="101"/>
      <c r="K18" s="101"/>
      <c r="L18" s="102"/>
      <c r="M18" s="66"/>
    </row>
    <row r="19" spans="2:13" x14ac:dyDescent="0.25">
      <c r="B19" s="64" t="s">
        <v>4</v>
      </c>
      <c r="C19" s="69" t="s">
        <v>6</v>
      </c>
      <c r="D19" s="79">
        <v>36</v>
      </c>
      <c r="E19" s="103">
        <v>254.51342934134524</v>
      </c>
      <c r="F19" s="103"/>
      <c r="G19" s="103">
        <v>37.71269482945474</v>
      </c>
      <c r="H19" s="103">
        <v>37.679980459295173</v>
      </c>
      <c r="I19" s="103"/>
      <c r="J19" s="103"/>
      <c r="K19" s="103"/>
      <c r="L19" s="104"/>
      <c r="M19" s="66"/>
    </row>
    <row r="20" spans="2:13" x14ac:dyDescent="0.25">
      <c r="B20" s="64" t="s">
        <v>4</v>
      </c>
      <c r="C20" s="73" t="s">
        <v>7</v>
      </c>
      <c r="D20" s="74">
        <v>6</v>
      </c>
      <c r="E20" s="105">
        <v>79.105575688617449</v>
      </c>
      <c r="F20" s="105"/>
      <c r="G20" s="105">
        <v>40.051019128359982</v>
      </c>
      <c r="H20" s="105">
        <v>26.260562321952136</v>
      </c>
      <c r="I20" s="105"/>
      <c r="J20" s="105"/>
      <c r="K20" s="105"/>
      <c r="L20" s="106"/>
      <c r="M20" s="66"/>
    </row>
    <row r="21" spans="2:13" x14ac:dyDescent="0.25">
      <c r="B21" s="64" t="s">
        <v>4</v>
      </c>
      <c r="C21" s="65" t="s">
        <v>7</v>
      </c>
      <c r="D21" s="66">
        <v>9</v>
      </c>
      <c r="E21" s="101">
        <v>103.30461456587558</v>
      </c>
      <c r="F21" s="101"/>
      <c r="G21" s="101">
        <v>40.051019128359982</v>
      </c>
      <c r="H21" s="101">
        <v>26.260562321952136</v>
      </c>
      <c r="I21" s="101"/>
      <c r="J21" s="101"/>
      <c r="K21" s="101"/>
      <c r="L21" s="102"/>
      <c r="M21" s="66"/>
    </row>
    <row r="22" spans="2:13" x14ac:dyDescent="0.25">
      <c r="B22" s="64" t="s">
        <v>4</v>
      </c>
      <c r="C22" s="65" t="s">
        <v>7</v>
      </c>
      <c r="D22" s="66">
        <v>12</v>
      </c>
      <c r="E22" s="101">
        <v>125.90178170547729</v>
      </c>
      <c r="F22" s="101"/>
      <c r="G22" s="101">
        <v>40.051019128359982</v>
      </c>
      <c r="H22" s="101">
        <v>26.260562321952136</v>
      </c>
      <c r="I22" s="101"/>
      <c r="J22" s="101"/>
      <c r="K22" s="101"/>
      <c r="L22" s="102"/>
      <c r="M22" s="66"/>
    </row>
    <row r="23" spans="2:13" x14ac:dyDescent="0.25">
      <c r="B23" s="64" t="s">
        <v>4</v>
      </c>
      <c r="C23" s="65" t="s">
        <v>7</v>
      </c>
      <c r="D23" s="66">
        <v>15</v>
      </c>
      <c r="E23" s="101">
        <v>146.88944097852107</v>
      </c>
      <c r="F23" s="101"/>
      <c r="G23" s="101">
        <v>40.051019128359982</v>
      </c>
      <c r="H23" s="101">
        <v>26.260562321952136</v>
      </c>
      <c r="I23" s="101"/>
      <c r="J23" s="101"/>
      <c r="K23" s="101"/>
      <c r="L23" s="102"/>
      <c r="M23" s="66"/>
    </row>
    <row r="24" spans="2:13" x14ac:dyDescent="0.25">
      <c r="B24" s="64" t="s">
        <v>4</v>
      </c>
      <c r="C24" s="65" t="s">
        <v>7</v>
      </c>
      <c r="D24" s="66">
        <v>18</v>
      </c>
      <c r="E24" s="101">
        <v>165.46051837769954</v>
      </c>
      <c r="F24" s="101"/>
      <c r="G24" s="101">
        <v>40.051019128359982</v>
      </c>
      <c r="H24" s="101">
        <v>26.260562321952136</v>
      </c>
      <c r="I24" s="101"/>
      <c r="J24" s="101"/>
      <c r="K24" s="101"/>
      <c r="L24" s="102"/>
      <c r="M24" s="66"/>
    </row>
    <row r="25" spans="2:13" x14ac:dyDescent="0.25">
      <c r="B25" s="64" t="s">
        <v>4</v>
      </c>
      <c r="C25" s="65" t="s">
        <v>7</v>
      </c>
      <c r="D25" s="66">
        <v>24</v>
      </c>
      <c r="E25" s="101">
        <v>209.64070770214121</v>
      </c>
      <c r="F25" s="101"/>
      <c r="G25" s="101">
        <v>40.051019128359982</v>
      </c>
      <c r="H25" s="101">
        <v>26.260562321952136</v>
      </c>
      <c r="I25" s="101"/>
      <c r="J25" s="101"/>
      <c r="K25" s="101"/>
      <c r="L25" s="102"/>
      <c r="M25" s="66"/>
    </row>
    <row r="26" spans="2:13" x14ac:dyDescent="0.25">
      <c r="B26" s="64" t="s">
        <v>4</v>
      </c>
      <c r="C26" s="65" t="s">
        <v>7</v>
      </c>
      <c r="D26" s="66">
        <v>30</v>
      </c>
      <c r="E26" s="101">
        <v>247.9944620366725</v>
      </c>
      <c r="F26" s="101"/>
      <c r="G26" s="101">
        <v>40.051019128359982</v>
      </c>
      <c r="H26" s="101">
        <v>26.260562321952136</v>
      </c>
      <c r="I26" s="101"/>
      <c r="J26" s="101"/>
      <c r="K26" s="101"/>
      <c r="L26" s="102"/>
      <c r="M26" s="66"/>
    </row>
    <row r="27" spans="2:13" x14ac:dyDescent="0.25">
      <c r="B27" s="64" t="s">
        <v>4</v>
      </c>
      <c r="C27" s="69" t="s">
        <v>7</v>
      </c>
      <c r="D27" s="79">
        <v>36</v>
      </c>
      <c r="E27" s="103">
        <v>283.15059256374025</v>
      </c>
      <c r="F27" s="103"/>
      <c r="G27" s="103">
        <v>40.051019128359982</v>
      </c>
      <c r="H27" s="103">
        <v>26.260562321952136</v>
      </c>
      <c r="I27" s="103"/>
      <c r="J27" s="103"/>
      <c r="K27" s="103"/>
      <c r="L27" s="104"/>
      <c r="M27" s="66"/>
    </row>
    <row r="28" spans="2:13" x14ac:dyDescent="0.25">
      <c r="B28" s="64" t="s">
        <v>4</v>
      </c>
      <c r="C28" s="73" t="s">
        <v>8</v>
      </c>
      <c r="D28" s="74">
        <v>9</v>
      </c>
      <c r="E28" s="105">
        <v>100.9396942238518</v>
      </c>
      <c r="F28" s="105"/>
      <c r="G28" s="105">
        <v>28.16817756895216</v>
      </c>
      <c r="H28" s="105">
        <v>39.419212640306341</v>
      </c>
      <c r="I28" s="105">
        <v>27.949668402615298</v>
      </c>
      <c r="J28" s="105">
        <v>39.838220639894232</v>
      </c>
      <c r="K28" s="105">
        <v>28.046921812203792</v>
      </c>
      <c r="L28" s="106">
        <v>39.780956065952807</v>
      </c>
      <c r="M28" s="66"/>
    </row>
    <row r="29" spans="2:13" x14ac:dyDescent="0.25">
      <c r="B29" s="64" t="s">
        <v>4</v>
      </c>
      <c r="C29" s="65" t="s">
        <v>8</v>
      </c>
      <c r="D29" s="66">
        <v>12</v>
      </c>
      <c r="E29" s="101">
        <v>122.83907015501327</v>
      </c>
      <c r="F29" s="101"/>
      <c r="G29" s="101">
        <v>28.16817756895216</v>
      </c>
      <c r="H29" s="101">
        <v>39.419212640306341</v>
      </c>
      <c r="I29" s="101">
        <v>27.949668402615298</v>
      </c>
      <c r="J29" s="101">
        <v>39.838220639894232</v>
      </c>
      <c r="K29" s="101">
        <v>28.046921812203792</v>
      </c>
      <c r="L29" s="102">
        <v>39.780956065952807</v>
      </c>
      <c r="M29" s="66"/>
    </row>
    <row r="30" spans="2:13" x14ac:dyDescent="0.25">
      <c r="B30" s="64" t="s">
        <v>4</v>
      </c>
      <c r="C30" s="65" t="s">
        <v>8</v>
      </c>
      <c r="D30" s="66">
        <v>15</v>
      </c>
      <c r="E30" s="101">
        <v>140.99440306624837</v>
      </c>
      <c r="F30" s="101"/>
      <c r="G30" s="101">
        <v>28.16817756895216</v>
      </c>
      <c r="H30" s="101">
        <v>39.419212640306341</v>
      </c>
      <c r="I30" s="101">
        <v>27.949668402615298</v>
      </c>
      <c r="J30" s="101">
        <v>39.838220639894232</v>
      </c>
      <c r="K30" s="101">
        <v>28.046921812203792</v>
      </c>
      <c r="L30" s="102">
        <v>39.780956065952807</v>
      </c>
      <c r="M30" s="66"/>
    </row>
    <row r="31" spans="2:13" x14ac:dyDescent="0.25">
      <c r="B31" s="64" t="s">
        <v>4</v>
      </c>
      <c r="C31" s="65" t="s">
        <v>8</v>
      </c>
      <c r="D31" s="66">
        <v>18</v>
      </c>
      <c r="E31" s="101">
        <v>157.19941958946103</v>
      </c>
      <c r="F31" s="101"/>
      <c r="G31" s="101">
        <v>28.16817756895216</v>
      </c>
      <c r="H31" s="101">
        <v>39.419212640306341</v>
      </c>
      <c r="I31" s="101">
        <v>27.949668402615298</v>
      </c>
      <c r="J31" s="101">
        <v>39.838220639894232</v>
      </c>
      <c r="K31" s="101">
        <v>28.046921812203792</v>
      </c>
      <c r="L31" s="102">
        <v>39.780956065952807</v>
      </c>
      <c r="M31" s="66"/>
    </row>
    <row r="32" spans="2:13" x14ac:dyDescent="0.25">
      <c r="B32" s="64" t="s">
        <v>4</v>
      </c>
      <c r="C32" s="65" t="s">
        <v>8</v>
      </c>
      <c r="D32" s="66">
        <v>30</v>
      </c>
      <c r="E32" s="101">
        <v>239.41134372006798</v>
      </c>
      <c r="F32" s="101"/>
      <c r="G32" s="101">
        <v>28.16817756895216</v>
      </c>
      <c r="H32" s="101">
        <v>39.419212640306341</v>
      </c>
      <c r="I32" s="101">
        <v>27.949668402615298</v>
      </c>
      <c r="J32" s="101">
        <v>39.838220639894232</v>
      </c>
      <c r="K32" s="101">
        <v>28.046921812203792</v>
      </c>
      <c r="L32" s="102">
        <v>39.780956065952807</v>
      </c>
      <c r="M32" s="66"/>
    </row>
    <row r="33" spans="2:13" x14ac:dyDescent="0.25">
      <c r="B33" s="84" t="s">
        <v>4</v>
      </c>
      <c r="C33" s="69" t="s">
        <v>8</v>
      </c>
      <c r="D33" s="79">
        <v>36</v>
      </c>
      <c r="E33" s="103">
        <v>277.97840286989162</v>
      </c>
      <c r="F33" s="103"/>
      <c r="G33" s="103">
        <v>28.16817756895216</v>
      </c>
      <c r="H33" s="103">
        <v>39.419212640306341</v>
      </c>
      <c r="I33" s="103">
        <v>27.949668402615298</v>
      </c>
      <c r="J33" s="103">
        <v>39.838220639894232</v>
      </c>
      <c r="K33" s="103">
        <v>28.046921812203792</v>
      </c>
      <c r="L33" s="104">
        <v>39.780956065952807</v>
      </c>
      <c r="M33" s="66"/>
    </row>
    <row r="34" spans="2:13" x14ac:dyDescent="0.25">
      <c r="B34" s="64" t="s">
        <v>9</v>
      </c>
      <c r="C34" s="65" t="s">
        <v>5</v>
      </c>
      <c r="D34" s="66">
        <v>3</v>
      </c>
      <c r="E34" s="105">
        <v>54.574370207768588</v>
      </c>
      <c r="F34" s="105"/>
      <c r="G34" s="105">
        <v>35.622887978371047</v>
      </c>
      <c r="H34" s="105"/>
      <c r="I34" s="105"/>
      <c r="J34" s="105"/>
      <c r="K34" s="105"/>
      <c r="L34" s="106"/>
      <c r="M34" s="66"/>
    </row>
    <row r="35" spans="2:13" x14ac:dyDescent="0.25">
      <c r="B35" s="64" t="s">
        <v>9</v>
      </c>
      <c r="C35" s="65" t="s">
        <v>5</v>
      </c>
      <c r="D35" s="66">
        <v>6</v>
      </c>
      <c r="E35" s="101">
        <v>77.606029759653609</v>
      </c>
      <c r="F35" s="101"/>
      <c r="G35" s="101">
        <v>35.622887978371047</v>
      </c>
      <c r="H35" s="101"/>
      <c r="I35" s="101"/>
      <c r="J35" s="101"/>
      <c r="K35" s="101"/>
      <c r="L35" s="102"/>
      <c r="M35" s="66"/>
    </row>
    <row r="36" spans="2:13" x14ac:dyDescent="0.25">
      <c r="B36" s="64" t="s">
        <v>9</v>
      </c>
      <c r="C36" s="65" t="s">
        <v>5</v>
      </c>
      <c r="D36" s="66">
        <v>9</v>
      </c>
      <c r="E36" s="101">
        <v>97.443429316936871</v>
      </c>
      <c r="F36" s="101"/>
      <c r="G36" s="101">
        <v>35.622887978371047</v>
      </c>
      <c r="H36" s="101"/>
      <c r="I36" s="101"/>
      <c r="J36" s="101"/>
      <c r="K36" s="101"/>
      <c r="L36" s="102"/>
      <c r="M36" s="66"/>
    </row>
    <row r="37" spans="2:13" x14ac:dyDescent="0.25">
      <c r="B37" s="64" t="s">
        <v>9</v>
      </c>
      <c r="C37" s="65" t="s">
        <v>5</v>
      </c>
      <c r="D37" s="66">
        <v>12</v>
      </c>
      <c r="E37" s="101">
        <v>119.62228089516105</v>
      </c>
      <c r="F37" s="101"/>
      <c r="G37" s="101">
        <v>35.622887978371047</v>
      </c>
      <c r="H37" s="101"/>
      <c r="I37" s="101"/>
      <c r="J37" s="101"/>
      <c r="K37" s="101"/>
      <c r="L37" s="102"/>
      <c r="M37" s="66"/>
    </row>
    <row r="38" spans="2:13" x14ac:dyDescent="0.25">
      <c r="B38" s="64" t="s">
        <v>9</v>
      </c>
      <c r="C38" s="65" t="s">
        <v>5</v>
      </c>
      <c r="D38" s="66">
        <v>15</v>
      </c>
      <c r="E38" s="101">
        <v>138.4642162973534</v>
      </c>
      <c r="F38" s="101"/>
      <c r="G38" s="101">
        <v>35.622887978371047</v>
      </c>
      <c r="H38" s="101"/>
      <c r="I38" s="101"/>
      <c r="J38" s="101"/>
      <c r="K38" s="101"/>
      <c r="L38" s="102"/>
      <c r="M38" s="66"/>
    </row>
    <row r="39" spans="2:13" x14ac:dyDescent="0.25">
      <c r="B39" s="64" t="s">
        <v>9</v>
      </c>
      <c r="C39" s="65" t="s">
        <v>5</v>
      </c>
      <c r="D39" s="66">
        <v>18</v>
      </c>
      <c r="E39" s="101">
        <v>158.82013769842791</v>
      </c>
      <c r="F39" s="101"/>
      <c r="G39" s="101">
        <v>35.622887978371047</v>
      </c>
      <c r="H39" s="101"/>
      <c r="I39" s="101"/>
      <c r="J39" s="101"/>
      <c r="K39" s="101"/>
      <c r="L39" s="102"/>
      <c r="M39" s="66"/>
    </row>
    <row r="40" spans="2:13" x14ac:dyDescent="0.25">
      <c r="B40" s="64" t="s">
        <v>9</v>
      </c>
      <c r="C40" s="65" t="s">
        <v>5</v>
      </c>
      <c r="D40" s="66">
        <v>24</v>
      </c>
      <c r="E40" s="101">
        <v>205.02006456059672</v>
      </c>
      <c r="F40" s="101"/>
      <c r="G40" s="101">
        <v>35.622887978371047</v>
      </c>
      <c r="H40" s="101"/>
      <c r="I40" s="101"/>
      <c r="J40" s="101"/>
      <c r="K40" s="101"/>
      <c r="L40" s="102"/>
      <c r="M40" s="66"/>
    </row>
    <row r="41" spans="2:13" x14ac:dyDescent="0.25">
      <c r="B41" s="64" t="s">
        <v>9</v>
      </c>
      <c r="C41" s="65" t="s">
        <v>5</v>
      </c>
      <c r="D41" s="66">
        <v>30</v>
      </c>
      <c r="E41" s="101">
        <v>245.99794376440056</v>
      </c>
      <c r="F41" s="101"/>
      <c r="G41" s="101">
        <v>35.622887978371047</v>
      </c>
      <c r="H41" s="101"/>
      <c r="I41" s="101"/>
      <c r="J41" s="101"/>
      <c r="K41" s="101"/>
      <c r="L41" s="102"/>
      <c r="M41" s="66"/>
    </row>
    <row r="42" spans="2:13" x14ac:dyDescent="0.25">
      <c r="B42" s="64" t="s">
        <v>9</v>
      </c>
      <c r="C42" s="69" t="s">
        <v>5</v>
      </c>
      <c r="D42" s="79">
        <v>36</v>
      </c>
      <c r="E42" s="103">
        <v>289.5988284250829</v>
      </c>
      <c r="F42" s="103"/>
      <c r="G42" s="103">
        <v>35.622887978371047</v>
      </c>
      <c r="H42" s="103"/>
      <c r="I42" s="103"/>
      <c r="J42" s="103"/>
      <c r="K42" s="103"/>
      <c r="L42" s="104"/>
      <c r="M42" s="66"/>
    </row>
    <row r="43" spans="2:13" x14ac:dyDescent="0.25">
      <c r="B43" s="64" t="s">
        <v>9</v>
      </c>
      <c r="C43" s="73" t="s">
        <v>6</v>
      </c>
      <c r="D43" s="74">
        <v>12</v>
      </c>
      <c r="E43" s="105">
        <v>107.52999429549342</v>
      </c>
      <c r="F43" s="105"/>
      <c r="G43" s="105">
        <v>37.329611927409587</v>
      </c>
      <c r="H43" s="105">
        <v>37.026018238575233</v>
      </c>
      <c r="I43" s="105"/>
      <c r="J43" s="105"/>
      <c r="K43" s="105"/>
      <c r="L43" s="106"/>
      <c r="M43" s="66"/>
    </row>
    <row r="44" spans="2:13" x14ac:dyDescent="0.25">
      <c r="B44" s="64" t="s">
        <v>9</v>
      </c>
      <c r="C44" s="65" t="s">
        <v>6</v>
      </c>
      <c r="D44" s="66">
        <v>15</v>
      </c>
      <c r="E44" s="101">
        <v>126.33315789473684</v>
      </c>
      <c r="F44" s="101"/>
      <c r="G44" s="101">
        <v>37.329611927409587</v>
      </c>
      <c r="H44" s="101">
        <v>37.026018238575233</v>
      </c>
      <c r="I44" s="101"/>
      <c r="J44" s="101"/>
      <c r="K44" s="101"/>
      <c r="L44" s="102"/>
      <c r="M44" s="66"/>
    </row>
    <row r="45" spans="2:13" x14ac:dyDescent="0.25">
      <c r="B45" s="64" t="s">
        <v>9</v>
      </c>
      <c r="C45" s="65" t="s">
        <v>6</v>
      </c>
      <c r="D45" s="66">
        <v>18</v>
      </c>
      <c r="E45" s="101">
        <v>144.07713754975671</v>
      </c>
      <c r="F45" s="101"/>
      <c r="G45" s="101">
        <v>37.329611927409587</v>
      </c>
      <c r="H45" s="101">
        <v>37.026018238575233</v>
      </c>
      <c r="I45" s="101"/>
      <c r="J45" s="101"/>
      <c r="K45" s="101"/>
      <c r="L45" s="102"/>
      <c r="M45" s="66"/>
    </row>
    <row r="46" spans="2:13" x14ac:dyDescent="0.25">
      <c r="B46" s="64" t="s">
        <v>9</v>
      </c>
      <c r="C46" s="69" t="s">
        <v>6</v>
      </c>
      <c r="D46" s="79">
        <v>36</v>
      </c>
      <c r="E46" s="103">
        <v>255.40812637121547</v>
      </c>
      <c r="F46" s="103"/>
      <c r="G46" s="103">
        <v>37.329611927409587</v>
      </c>
      <c r="H46" s="103">
        <v>37.026018238575233</v>
      </c>
      <c r="I46" s="103"/>
      <c r="J46" s="103"/>
      <c r="K46" s="103"/>
      <c r="L46" s="104"/>
      <c r="M46" s="66"/>
    </row>
    <row r="47" spans="2:13" x14ac:dyDescent="0.25">
      <c r="B47" s="64" t="s">
        <v>9</v>
      </c>
      <c r="C47" s="73" t="s">
        <v>7</v>
      </c>
      <c r="D47" s="74">
        <v>6</v>
      </c>
      <c r="E47" s="105">
        <v>76.909290664256176</v>
      </c>
      <c r="F47" s="105"/>
      <c r="G47" s="105">
        <v>39.411501558685529</v>
      </c>
      <c r="H47" s="105">
        <v>28.179203596815494</v>
      </c>
      <c r="I47" s="105"/>
      <c r="J47" s="105"/>
      <c r="K47" s="105"/>
      <c r="L47" s="106"/>
      <c r="M47" s="66"/>
    </row>
    <row r="48" spans="2:13" x14ac:dyDescent="0.25">
      <c r="B48" s="64" t="s">
        <v>9</v>
      </c>
      <c r="C48" s="65" t="s">
        <v>7</v>
      </c>
      <c r="D48" s="66">
        <v>9</v>
      </c>
      <c r="E48" s="101">
        <v>97.870597843330486</v>
      </c>
      <c r="F48" s="101"/>
      <c r="G48" s="101">
        <v>39.411501558685529</v>
      </c>
      <c r="H48" s="101">
        <v>28.179203596815494</v>
      </c>
      <c r="I48" s="101"/>
      <c r="J48" s="101"/>
      <c r="K48" s="101"/>
      <c r="L48" s="102"/>
      <c r="M48" s="66"/>
    </row>
    <row r="49" spans="2:13" x14ac:dyDescent="0.25">
      <c r="B49" s="64" t="s">
        <v>9</v>
      </c>
      <c r="C49" s="65" t="s">
        <v>7</v>
      </c>
      <c r="D49" s="66">
        <v>12</v>
      </c>
      <c r="E49" s="101">
        <v>119.27908028649161</v>
      </c>
      <c r="F49" s="101"/>
      <c r="G49" s="101">
        <v>39.411501558685529</v>
      </c>
      <c r="H49" s="101">
        <v>28.179203596815494</v>
      </c>
      <c r="I49" s="101"/>
      <c r="J49" s="101"/>
      <c r="K49" s="101"/>
      <c r="L49" s="102"/>
      <c r="M49" s="66"/>
    </row>
    <row r="50" spans="2:13" x14ac:dyDescent="0.25">
      <c r="B50" s="64" t="s">
        <v>9</v>
      </c>
      <c r="C50" s="65" t="s">
        <v>7</v>
      </c>
      <c r="D50" s="66">
        <v>15</v>
      </c>
      <c r="E50" s="101">
        <v>141.02842539535524</v>
      </c>
      <c r="F50" s="101"/>
      <c r="G50" s="101">
        <v>39.411501558685529</v>
      </c>
      <c r="H50" s="101">
        <v>28.179203596815494</v>
      </c>
      <c r="I50" s="101"/>
      <c r="J50" s="101"/>
      <c r="K50" s="101"/>
      <c r="L50" s="102"/>
      <c r="M50" s="66"/>
    </row>
    <row r="51" spans="2:13" x14ac:dyDescent="0.25">
      <c r="B51" s="64" t="s">
        <v>9</v>
      </c>
      <c r="C51" s="65" t="s">
        <v>7</v>
      </c>
      <c r="D51" s="66">
        <v>18</v>
      </c>
      <c r="E51" s="101">
        <v>160.76244367353598</v>
      </c>
      <c r="F51" s="101"/>
      <c r="G51" s="101">
        <v>39.411501558685529</v>
      </c>
      <c r="H51" s="101">
        <v>28.179203596815494</v>
      </c>
      <c r="I51" s="101"/>
      <c r="J51" s="101"/>
      <c r="K51" s="101"/>
      <c r="L51" s="102"/>
      <c r="M51" s="66"/>
    </row>
    <row r="52" spans="2:13" x14ac:dyDescent="0.25">
      <c r="B52" s="64" t="s">
        <v>9</v>
      </c>
      <c r="C52" s="65" t="s">
        <v>7</v>
      </c>
      <c r="D52" s="66">
        <v>24</v>
      </c>
      <c r="E52" s="101">
        <v>206.34885307842794</v>
      </c>
      <c r="F52" s="101"/>
      <c r="G52" s="101">
        <v>39.411501558685529</v>
      </c>
      <c r="H52" s="101">
        <v>28.179203596815494</v>
      </c>
      <c r="I52" s="101"/>
      <c r="J52" s="101"/>
      <c r="K52" s="101"/>
      <c r="L52" s="102"/>
      <c r="M52" s="66"/>
    </row>
    <row r="53" spans="2:13" x14ac:dyDescent="0.25">
      <c r="B53" s="64" t="s">
        <v>9</v>
      </c>
      <c r="C53" s="65" t="s">
        <v>7</v>
      </c>
      <c r="D53" s="66">
        <v>30</v>
      </c>
      <c r="E53" s="101">
        <v>247.30678475118214</v>
      </c>
      <c r="F53" s="101"/>
      <c r="G53" s="101">
        <v>39.411501558685529</v>
      </c>
      <c r="H53" s="101">
        <v>28.179203596815494</v>
      </c>
      <c r="I53" s="101"/>
      <c r="J53" s="101"/>
      <c r="K53" s="101"/>
      <c r="L53" s="102"/>
      <c r="M53" s="66"/>
    </row>
    <row r="54" spans="2:13" x14ac:dyDescent="0.25">
      <c r="B54" s="64" t="s">
        <v>9</v>
      </c>
      <c r="C54" s="69" t="s">
        <v>7</v>
      </c>
      <c r="D54" s="79">
        <v>36</v>
      </c>
      <c r="E54" s="103">
        <v>287.77606350862055</v>
      </c>
      <c r="F54" s="103"/>
      <c r="G54" s="103">
        <v>39.411501558685529</v>
      </c>
      <c r="H54" s="103">
        <v>28.179203596815494</v>
      </c>
      <c r="I54" s="103"/>
      <c r="J54" s="103"/>
      <c r="K54" s="103"/>
      <c r="L54" s="104"/>
      <c r="M54" s="66"/>
    </row>
    <row r="55" spans="2:13" x14ac:dyDescent="0.25">
      <c r="B55" s="64" t="s">
        <v>9</v>
      </c>
      <c r="C55" s="73" t="s">
        <v>8</v>
      </c>
      <c r="D55" s="74">
        <v>9</v>
      </c>
      <c r="E55" s="105">
        <v>101.98772466539195</v>
      </c>
      <c r="F55" s="105"/>
      <c r="G55" s="105">
        <v>28.365080532909381</v>
      </c>
      <c r="H55" s="105">
        <v>39.250397406335679</v>
      </c>
      <c r="I55" s="105">
        <v>28.957285133970785</v>
      </c>
      <c r="J55" s="105">
        <v>39.312784249711427</v>
      </c>
      <c r="K55" s="105">
        <v>28.782582084173789</v>
      </c>
      <c r="L55" s="106">
        <v>39.336708744148147</v>
      </c>
      <c r="M55" s="66"/>
    </row>
    <row r="56" spans="2:13" x14ac:dyDescent="0.25">
      <c r="B56" s="64" t="s">
        <v>9</v>
      </c>
      <c r="C56" s="65" t="s">
        <v>8</v>
      </c>
      <c r="D56" s="66">
        <v>12</v>
      </c>
      <c r="E56" s="101">
        <v>124.77032727272727</v>
      </c>
      <c r="F56" s="101"/>
      <c r="G56" s="101">
        <v>28.365080532909381</v>
      </c>
      <c r="H56" s="101">
        <v>39.250397406335679</v>
      </c>
      <c r="I56" s="101">
        <v>28.957285133970785</v>
      </c>
      <c r="J56" s="101">
        <v>39.312784249711427</v>
      </c>
      <c r="K56" s="101">
        <v>28.782582084173789</v>
      </c>
      <c r="L56" s="102">
        <v>39.336708744148147</v>
      </c>
      <c r="M56" s="66"/>
    </row>
    <row r="57" spans="2:13" x14ac:dyDescent="0.25">
      <c r="B57" s="64" t="s">
        <v>9</v>
      </c>
      <c r="C57" s="65" t="s">
        <v>8</v>
      </c>
      <c r="D57" s="66">
        <v>15</v>
      </c>
      <c r="E57" s="101">
        <v>139.43404958677687</v>
      </c>
      <c r="F57" s="101"/>
      <c r="G57" s="101">
        <v>28.365080532909381</v>
      </c>
      <c r="H57" s="101">
        <v>39.250397406335679</v>
      </c>
      <c r="I57" s="101">
        <v>28.957285133970785</v>
      </c>
      <c r="J57" s="101">
        <v>39.312784249711427</v>
      </c>
      <c r="K57" s="101">
        <v>28.782582084173789</v>
      </c>
      <c r="L57" s="102">
        <v>39.336708744148147</v>
      </c>
      <c r="M57" s="66"/>
    </row>
    <row r="58" spans="2:13" x14ac:dyDescent="0.25">
      <c r="B58" s="64" t="s">
        <v>9</v>
      </c>
      <c r="C58" s="65" t="s">
        <v>8</v>
      </c>
      <c r="D58" s="66">
        <v>18</v>
      </c>
      <c r="E58" s="101">
        <v>158.17141137186658</v>
      </c>
      <c r="F58" s="101"/>
      <c r="G58" s="101">
        <v>28.365080532909381</v>
      </c>
      <c r="H58" s="101">
        <v>39.250397406335679</v>
      </c>
      <c r="I58" s="101">
        <v>28.957285133970785</v>
      </c>
      <c r="J58" s="101">
        <v>39.312784249711427</v>
      </c>
      <c r="K58" s="101">
        <v>28.782582084173789</v>
      </c>
      <c r="L58" s="102">
        <v>39.336708744148147</v>
      </c>
      <c r="M58" s="66"/>
    </row>
    <row r="59" spans="2:13" x14ac:dyDescent="0.25">
      <c r="B59" s="64" t="s">
        <v>9</v>
      </c>
      <c r="C59" s="65" t="s">
        <v>8</v>
      </c>
      <c r="D59" s="66">
        <v>30</v>
      </c>
      <c r="E59" s="101">
        <v>232.16834123222745</v>
      </c>
      <c r="F59" s="101"/>
      <c r="G59" s="101">
        <v>28.365080532909381</v>
      </c>
      <c r="H59" s="101">
        <v>39.250397406335679</v>
      </c>
      <c r="I59" s="101">
        <v>28.957285133970785</v>
      </c>
      <c r="J59" s="101">
        <v>39.312784249711427</v>
      </c>
      <c r="K59" s="101">
        <v>28.782582084173789</v>
      </c>
      <c r="L59" s="102">
        <v>39.336708744148147</v>
      </c>
      <c r="M59" s="66"/>
    </row>
    <row r="60" spans="2:13" x14ac:dyDescent="0.25">
      <c r="B60" s="64" t="s">
        <v>9</v>
      </c>
      <c r="C60" s="69" t="s">
        <v>8</v>
      </c>
      <c r="D60" s="79">
        <v>36</v>
      </c>
      <c r="E60" s="103">
        <v>273.74896975909786</v>
      </c>
      <c r="F60" s="103"/>
      <c r="G60" s="103">
        <v>28.365080532909381</v>
      </c>
      <c r="H60" s="103">
        <v>39.250397406335679</v>
      </c>
      <c r="I60" s="103">
        <v>28.957285133970785</v>
      </c>
      <c r="J60" s="103">
        <v>39.312784249711427</v>
      </c>
      <c r="K60" s="103">
        <v>28.782582084173789</v>
      </c>
      <c r="L60" s="104">
        <v>39.336708744148147</v>
      </c>
      <c r="M60" s="66"/>
    </row>
    <row r="61" spans="2:13" ht="15.75" thickBot="1" x14ac:dyDescent="0.3">
      <c r="B61" s="89" t="s">
        <v>9</v>
      </c>
      <c r="C61" s="107" t="s">
        <v>10</v>
      </c>
      <c r="D61" s="90"/>
      <c r="E61" s="108"/>
      <c r="F61" s="108">
        <v>72.890531334959064</v>
      </c>
      <c r="G61" s="108">
        <v>14.700000000000003</v>
      </c>
      <c r="H61" s="108"/>
      <c r="I61" s="108"/>
      <c r="J61" s="108"/>
      <c r="K61" s="109"/>
      <c r="L61" s="110"/>
      <c r="M61" s="66"/>
    </row>
  </sheetData>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T61"/>
  <sheetViews>
    <sheetView showGridLines="0" zoomScaleNormal="100" workbookViewId="0">
      <selection activeCell="O5" sqref="O5:T13"/>
    </sheetView>
  </sheetViews>
  <sheetFormatPr baseColWidth="10" defaultColWidth="11" defaultRowHeight="13.5" x14ac:dyDescent="0.25"/>
  <cols>
    <col min="1" max="5" width="11" style="52"/>
    <col min="6" max="6" width="11.25" style="52" customWidth="1"/>
    <col min="7" max="13" width="9.625" style="52" customWidth="1"/>
    <col min="14" max="16384" width="11" style="163"/>
  </cols>
  <sheetData>
    <row r="1" spans="2:20" s="52" customFormat="1" x14ac:dyDescent="0.25"/>
    <row r="2" spans="2:20" ht="21.75" customHeight="1" x14ac:dyDescent="0.25">
      <c r="B2" s="111" t="s">
        <v>122</v>
      </c>
      <c r="H2" s="95"/>
      <c r="I2" s="96"/>
      <c r="K2" s="97"/>
      <c r="L2" s="98"/>
    </row>
    <row r="3" spans="2:20" ht="23.25" customHeight="1" x14ac:dyDescent="0.25">
      <c r="B3" s="112" t="s">
        <v>124</v>
      </c>
      <c r="H3" s="95"/>
      <c r="I3" s="96"/>
      <c r="K3" s="97"/>
      <c r="L3" s="98"/>
    </row>
    <row r="4" spans="2:20" ht="15.75" thickBot="1" x14ac:dyDescent="0.3">
      <c r="K4" s="97"/>
    </row>
    <row r="5" spans="2:20" ht="35.25" customHeight="1" thickBot="1" x14ac:dyDescent="0.3">
      <c r="B5" s="36" t="s">
        <v>0</v>
      </c>
      <c r="C5" s="53" t="s">
        <v>1</v>
      </c>
      <c r="D5" s="53" t="s">
        <v>2</v>
      </c>
      <c r="E5" s="55" t="s">
        <v>100</v>
      </c>
      <c r="F5" s="55" t="s">
        <v>101</v>
      </c>
      <c r="G5" s="55" t="s">
        <v>31</v>
      </c>
      <c r="H5" s="55" t="s">
        <v>32</v>
      </c>
      <c r="I5" s="55" t="s">
        <v>33</v>
      </c>
      <c r="J5" s="55" t="s">
        <v>34</v>
      </c>
      <c r="K5" s="55" t="s">
        <v>35</v>
      </c>
      <c r="L5" s="56" t="s">
        <v>36</v>
      </c>
      <c r="M5" s="66"/>
      <c r="O5" s="181" t="s">
        <v>123</v>
      </c>
      <c r="P5" s="181"/>
      <c r="Q5" s="181"/>
      <c r="R5" s="181"/>
      <c r="S5" s="181"/>
      <c r="T5" s="181"/>
    </row>
    <row r="6" spans="2:20" x14ac:dyDescent="0.25">
      <c r="B6" s="57" t="s">
        <v>4</v>
      </c>
      <c r="C6" s="58" t="s">
        <v>5</v>
      </c>
      <c r="D6" s="53">
        <v>3</v>
      </c>
      <c r="E6" s="99"/>
      <c r="F6" s="99"/>
      <c r="G6" s="99">
        <v>48.579655596133819</v>
      </c>
      <c r="H6" s="99" t="s">
        <v>11</v>
      </c>
      <c r="I6" s="99" t="s">
        <v>11</v>
      </c>
      <c r="J6" s="99" t="s">
        <v>11</v>
      </c>
      <c r="K6" s="99" t="s">
        <v>11</v>
      </c>
      <c r="L6" s="100" t="s">
        <v>11</v>
      </c>
      <c r="M6" s="66"/>
      <c r="O6" s="181"/>
      <c r="P6" s="181"/>
      <c r="Q6" s="181"/>
      <c r="R6" s="181"/>
      <c r="S6" s="181"/>
      <c r="T6" s="181"/>
    </row>
    <row r="7" spans="2:20" x14ac:dyDescent="0.25">
      <c r="B7" s="64" t="s">
        <v>4</v>
      </c>
      <c r="C7" s="65" t="s">
        <v>5</v>
      </c>
      <c r="D7" s="66">
        <v>6</v>
      </c>
      <c r="E7" s="101"/>
      <c r="F7" s="101"/>
      <c r="G7" s="101">
        <v>48.579655596133819</v>
      </c>
      <c r="H7" s="101" t="s">
        <v>11</v>
      </c>
      <c r="I7" s="101" t="s">
        <v>11</v>
      </c>
      <c r="J7" s="101" t="s">
        <v>11</v>
      </c>
      <c r="K7" s="101" t="s">
        <v>11</v>
      </c>
      <c r="L7" s="102" t="s">
        <v>11</v>
      </c>
      <c r="M7" s="66"/>
      <c r="O7" s="181"/>
      <c r="P7" s="181"/>
      <c r="Q7" s="181"/>
      <c r="R7" s="181"/>
      <c r="S7" s="181"/>
      <c r="T7" s="181"/>
    </row>
    <row r="8" spans="2:20" x14ac:dyDescent="0.25">
      <c r="B8" s="64" t="s">
        <v>4</v>
      </c>
      <c r="C8" s="65" t="s">
        <v>5</v>
      </c>
      <c r="D8" s="66">
        <v>9</v>
      </c>
      <c r="E8" s="101"/>
      <c r="F8" s="101"/>
      <c r="G8" s="101">
        <v>49.155606408578222</v>
      </c>
      <c r="H8" s="101" t="s">
        <v>11</v>
      </c>
      <c r="I8" s="101" t="s">
        <v>11</v>
      </c>
      <c r="J8" s="101" t="s">
        <v>11</v>
      </c>
      <c r="K8" s="101" t="s">
        <v>11</v>
      </c>
      <c r="L8" s="102" t="s">
        <v>11</v>
      </c>
      <c r="M8" s="66"/>
      <c r="O8" s="181"/>
      <c r="P8" s="181"/>
      <c r="Q8" s="181"/>
      <c r="R8" s="181"/>
      <c r="S8" s="181"/>
      <c r="T8" s="181"/>
    </row>
    <row r="9" spans="2:20" x14ac:dyDescent="0.25">
      <c r="B9" s="64" t="s">
        <v>4</v>
      </c>
      <c r="C9" s="65" t="s">
        <v>5</v>
      </c>
      <c r="D9" s="66">
        <v>12</v>
      </c>
      <c r="E9" s="101"/>
      <c r="F9" s="101"/>
      <c r="G9" s="101">
        <v>49.155606408578222</v>
      </c>
      <c r="H9" s="101" t="s">
        <v>11</v>
      </c>
      <c r="I9" s="101" t="s">
        <v>11</v>
      </c>
      <c r="J9" s="101" t="s">
        <v>11</v>
      </c>
      <c r="K9" s="101" t="s">
        <v>11</v>
      </c>
      <c r="L9" s="102" t="s">
        <v>11</v>
      </c>
      <c r="M9" s="66"/>
      <c r="O9" s="181"/>
      <c r="P9" s="181"/>
      <c r="Q9" s="181"/>
      <c r="R9" s="181"/>
      <c r="S9" s="181"/>
      <c r="T9" s="181"/>
    </row>
    <row r="10" spans="2:20" x14ac:dyDescent="0.25">
      <c r="B10" s="64" t="s">
        <v>4</v>
      </c>
      <c r="C10" s="65" t="s">
        <v>5</v>
      </c>
      <c r="D10" s="66">
        <v>15</v>
      </c>
      <c r="E10" s="101"/>
      <c r="F10" s="101"/>
      <c r="G10" s="101">
        <v>49.155606408578222</v>
      </c>
      <c r="H10" s="101" t="s">
        <v>11</v>
      </c>
      <c r="I10" s="101" t="s">
        <v>11</v>
      </c>
      <c r="J10" s="101" t="s">
        <v>11</v>
      </c>
      <c r="K10" s="101" t="s">
        <v>11</v>
      </c>
      <c r="L10" s="102" t="s">
        <v>11</v>
      </c>
      <c r="M10" s="66"/>
      <c r="O10" s="181"/>
      <c r="P10" s="181"/>
      <c r="Q10" s="181"/>
      <c r="R10" s="181"/>
      <c r="S10" s="181"/>
      <c r="T10" s="181"/>
    </row>
    <row r="11" spans="2:20" x14ac:dyDescent="0.25">
      <c r="B11" s="64" t="s">
        <v>4</v>
      </c>
      <c r="C11" s="65" t="s">
        <v>5</v>
      </c>
      <c r="D11" s="66">
        <v>18</v>
      </c>
      <c r="E11" s="101"/>
      <c r="F11" s="101"/>
      <c r="G11" s="101">
        <v>49.155606408578222</v>
      </c>
      <c r="H11" s="101" t="s">
        <v>11</v>
      </c>
      <c r="I11" s="101" t="s">
        <v>11</v>
      </c>
      <c r="J11" s="101" t="s">
        <v>11</v>
      </c>
      <c r="K11" s="101" t="s">
        <v>11</v>
      </c>
      <c r="L11" s="102" t="s">
        <v>11</v>
      </c>
      <c r="M11" s="66"/>
      <c r="O11" s="181"/>
      <c r="P11" s="181"/>
      <c r="Q11" s="181"/>
      <c r="R11" s="181"/>
      <c r="S11" s="181"/>
      <c r="T11" s="181"/>
    </row>
    <row r="12" spans="2:20" x14ac:dyDescent="0.25">
      <c r="B12" s="64" t="s">
        <v>4</v>
      </c>
      <c r="C12" s="65" t="s">
        <v>5</v>
      </c>
      <c r="D12" s="66">
        <v>24</v>
      </c>
      <c r="E12" s="101"/>
      <c r="F12" s="101"/>
      <c r="G12" s="101">
        <v>49.155606408578222</v>
      </c>
      <c r="H12" s="101" t="s">
        <v>11</v>
      </c>
      <c r="I12" s="101" t="s">
        <v>11</v>
      </c>
      <c r="J12" s="101" t="s">
        <v>11</v>
      </c>
      <c r="K12" s="101" t="s">
        <v>11</v>
      </c>
      <c r="L12" s="102" t="s">
        <v>11</v>
      </c>
      <c r="M12" s="66"/>
      <c r="O12" s="181"/>
      <c r="P12" s="181"/>
      <c r="Q12" s="181"/>
      <c r="R12" s="181"/>
      <c r="S12" s="181"/>
      <c r="T12" s="181"/>
    </row>
    <row r="13" spans="2:20" x14ac:dyDescent="0.25">
      <c r="B13" s="64" t="s">
        <v>4</v>
      </c>
      <c r="C13" s="65" t="s">
        <v>5</v>
      </c>
      <c r="D13" s="66">
        <v>30</v>
      </c>
      <c r="E13" s="101"/>
      <c r="F13" s="101"/>
      <c r="G13" s="101">
        <v>49.155606408578222</v>
      </c>
      <c r="H13" s="101" t="s">
        <v>11</v>
      </c>
      <c r="I13" s="101" t="s">
        <v>11</v>
      </c>
      <c r="J13" s="101" t="s">
        <v>11</v>
      </c>
      <c r="K13" s="101" t="s">
        <v>11</v>
      </c>
      <c r="L13" s="102" t="s">
        <v>11</v>
      </c>
      <c r="M13" s="66"/>
      <c r="O13" s="181"/>
      <c r="P13" s="181"/>
      <c r="Q13" s="181"/>
      <c r="R13" s="181"/>
      <c r="S13" s="181"/>
      <c r="T13" s="181"/>
    </row>
    <row r="14" spans="2:20" x14ac:dyDescent="0.25">
      <c r="B14" s="64" t="s">
        <v>4</v>
      </c>
      <c r="C14" s="69" t="s">
        <v>5</v>
      </c>
      <c r="D14" s="79">
        <v>36</v>
      </c>
      <c r="E14" s="103"/>
      <c r="F14" s="103"/>
      <c r="G14" s="103">
        <v>49.155606408578222</v>
      </c>
      <c r="H14" s="103" t="s">
        <v>11</v>
      </c>
      <c r="I14" s="103" t="s">
        <v>11</v>
      </c>
      <c r="J14" s="103" t="s">
        <v>11</v>
      </c>
      <c r="K14" s="103" t="s">
        <v>11</v>
      </c>
      <c r="L14" s="104" t="s">
        <v>11</v>
      </c>
      <c r="M14" s="66"/>
    </row>
    <row r="15" spans="2:20" x14ac:dyDescent="0.25">
      <c r="B15" s="64" t="s">
        <v>4</v>
      </c>
      <c r="C15" s="73" t="s">
        <v>6</v>
      </c>
      <c r="D15" s="74">
        <v>9</v>
      </c>
      <c r="E15" s="105"/>
      <c r="F15" s="105"/>
      <c r="G15" s="105">
        <v>82.932208958914117</v>
      </c>
      <c r="H15" s="105">
        <v>46.085164529743523</v>
      </c>
      <c r="I15" s="105" t="s">
        <v>11</v>
      </c>
      <c r="J15" s="105" t="s">
        <v>11</v>
      </c>
      <c r="K15" s="105" t="s">
        <v>11</v>
      </c>
      <c r="L15" s="106" t="s">
        <v>11</v>
      </c>
      <c r="M15" s="66"/>
    </row>
    <row r="16" spans="2:20" x14ac:dyDescent="0.25">
      <c r="B16" s="64" t="s">
        <v>4</v>
      </c>
      <c r="C16" s="65" t="s">
        <v>6</v>
      </c>
      <c r="D16" s="66">
        <v>12</v>
      </c>
      <c r="E16" s="101"/>
      <c r="F16" s="101"/>
      <c r="G16" s="101">
        <v>82.932208958914117</v>
      </c>
      <c r="H16" s="101">
        <v>46.085164529743523</v>
      </c>
      <c r="I16" s="101" t="s">
        <v>11</v>
      </c>
      <c r="J16" s="101" t="s">
        <v>11</v>
      </c>
      <c r="K16" s="101" t="s">
        <v>11</v>
      </c>
      <c r="L16" s="102" t="s">
        <v>11</v>
      </c>
      <c r="M16" s="66"/>
    </row>
    <row r="17" spans="2:13" x14ac:dyDescent="0.25">
      <c r="B17" s="64" t="s">
        <v>4</v>
      </c>
      <c r="C17" s="65" t="s">
        <v>6</v>
      </c>
      <c r="D17" s="66">
        <v>15</v>
      </c>
      <c r="E17" s="101"/>
      <c r="F17" s="101"/>
      <c r="G17" s="101">
        <v>82.932208958914117</v>
      </c>
      <c r="H17" s="101">
        <v>46.085164529743523</v>
      </c>
      <c r="I17" s="101" t="s">
        <v>11</v>
      </c>
      <c r="J17" s="101" t="s">
        <v>11</v>
      </c>
      <c r="K17" s="101" t="s">
        <v>11</v>
      </c>
      <c r="L17" s="102" t="s">
        <v>11</v>
      </c>
      <c r="M17" s="66"/>
    </row>
    <row r="18" spans="2:13" x14ac:dyDescent="0.25">
      <c r="B18" s="64" t="s">
        <v>4</v>
      </c>
      <c r="C18" s="65" t="s">
        <v>6</v>
      </c>
      <c r="D18" s="66">
        <v>18</v>
      </c>
      <c r="E18" s="101"/>
      <c r="F18" s="101"/>
      <c r="G18" s="101">
        <v>82.932208958914117</v>
      </c>
      <c r="H18" s="101">
        <v>46.085164529743523</v>
      </c>
      <c r="I18" s="101" t="s">
        <v>11</v>
      </c>
      <c r="J18" s="101" t="s">
        <v>11</v>
      </c>
      <c r="K18" s="101" t="s">
        <v>11</v>
      </c>
      <c r="L18" s="102" t="s">
        <v>11</v>
      </c>
      <c r="M18" s="66"/>
    </row>
    <row r="19" spans="2:13" x14ac:dyDescent="0.25">
      <c r="B19" s="64" t="s">
        <v>4</v>
      </c>
      <c r="C19" s="69" t="s">
        <v>6</v>
      </c>
      <c r="D19" s="79">
        <v>36</v>
      </c>
      <c r="E19" s="103"/>
      <c r="F19" s="103"/>
      <c r="G19" s="103">
        <v>82.932208958914117</v>
      </c>
      <c r="H19" s="103">
        <v>46.085164529743523</v>
      </c>
      <c r="I19" s="103" t="s">
        <v>11</v>
      </c>
      <c r="J19" s="103" t="s">
        <v>11</v>
      </c>
      <c r="K19" s="103" t="s">
        <v>11</v>
      </c>
      <c r="L19" s="104" t="s">
        <v>11</v>
      </c>
      <c r="M19" s="66"/>
    </row>
    <row r="20" spans="2:13" x14ac:dyDescent="0.25">
      <c r="B20" s="64" t="s">
        <v>4</v>
      </c>
      <c r="C20" s="73" t="s">
        <v>7</v>
      </c>
      <c r="D20" s="74">
        <v>6</v>
      </c>
      <c r="E20" s="105"/>
      <c r="F20" s="105"/>
      <c r="G20" s="105">
        <v>57.197413049173647</v>
      </c>
      <c r="H20" s="105">
        <v>40.812176423163031</v>
      </c>
      <c r="I20" s="105" t="s">
        <v>11</v>
      </c>
      <c r="J20" s="105" t="s">
        <v>11</v>
      </c>
      <c r="K20" s="105" t="s">
        <v>11</v>
      </c>
      <c r="L20" s="106" t="s">
        <v>11</v>
      </c>
      <c r="M20" s="66"/>
    </row>
    <row r="21" spans="2:13" x14ac:dyDescent="0.25">
      <c r="B21" s="64" t="s">
        <v>4</v>
      </c>
      <c r="C21" s="65" t="s">
        <v>7</v>
      </c>
      <c r="D21" s="66">
        <v>9</v>
      </c>
      <c r="E21" s="101"/>
      <c r="F21" s="101"/>
      <c r="G21" s="101">
        <v>57.197413049173647</v>
      </c>
      <c r="H21" s="101">
        <v>40.812176423163031</v>
      </c>
      <c r="I21" s="101" t="s">
        <v>11</v>
      </c>
      <c r="J21" s="101" t="s">
        <v>11</v>
      </c>
      <c r="K21" s="101" t="s">
        <v>11</v>
      </c>
      <c r="L21" s="102" t="s">
        <v>11</v>
      </c>
      <c r="M21" s="66"/>
    </row>
    <row r="22" spans="2:13" x14ac:dyDescent="0.25">
      <c r="B22" s="64" t="s">
        <v>4</v>
      </c>
      <c r="C22" s="65" t="s">
        <v>7</v>
      </c>
      <c r="D22" s="66">
        <v>12</v>
      </c>
      <c r="E22" s="101"/>
      <c r="F22" s="101"/>
      <c r="G22" s="101">
        <v>57.197413049173647</v>
      </c>
      <c r="H22" s="101">
        <v>40.812176423163031</v>
      </c>
      <c r="I22" s="101" t="s">
        <v>11</v>
      </c>
      <c r="J22" s="101" t="s">
        <v>11</v>
      </c>
      <c r="K22" s="101" t="s">
        <v>11</v>
      </c>
      <c r="L22" s="102" t="s">
        <v>11</v>
      </c>
      <c r="M22" s="66"/>
    </row>
    <row r="23" spans="2:13" x14ac:dyDescent="0.25">
      <c r="B23" s="64" t="s">
        <v>4</v>
      </c>
      <c r="C23" s="65" t="s">
        <v>7</v>
      </c>
      <c r="D23" s="66">
        <v>15</v>
      </c>
      <c r="E23" s="101"/>
      <c r="F23" s="101"/>
      <c r="G23" s="101">
        <v>57.197413049173647</v>
      </c>
      <c r="H23" s="101">
        <v>40.812176423163031</v>
      </c>
      <c r="I23" s="101" t="s">
        <v>11</v>
      </c>
      <c r="J23" s="101" t="s">
        <v>11</v>
      </c>
      <c r="K23" s="101" t="s">
        <v>11</v>
      </c>
      <c r="L23" s="102" t="s">
        <v>11</v>
      </c>
      <c r="M23" s="66"/>
    </row>
    <row r="24" spans="2:13" x14ac:dyDescent="0.25">
      <c r="B24" s="64" t="s">
        <v>4</v>
      </c>
      <c r="C24" s="65" t="s">
        <v>7</v>
      </c>
      <c r="D24" s="66">
        <v>18</v>
      </c>
      <c r="E24" s="101"/>
      <c r="F24" s="101"/>
      <c r="G24" s="101">
        <v>57.197413049173647</v>
      </c>
      <c r="H24" s="101">
        <v>40.812176423163031</v>
      </c>
      <c r="I24" s="101" t="s">
        <v>11</v>
      </c>
      <c r="J24" s="101" t="s">
        <v>11</v>
      </c>
      <c r="K24" s="101" t="s">
        <v>11</v>
      </c>
      <c r="L24" s="102" t="s">
        <v>11</v>
      </c>
      <c r="M24" s="66"/>
    </row>
    <row r="25" spans="2:13" x14ac:dyDescent="0.25">
      <c r="B25" s="64" t="s">
        <v>4</v>
      </c>
      <c r="C25" s="65" t="s">
        <v>7</v>
      </c>
      <c r="D25" s="66">
        <v>24</v>
      </c>
      <c r="E25" s="101"/>
      <c r="F25" s="101"/>
      <c r="G25" s="101">
        <v>57.197413049173647</v>
      </c>
      <c r="H25" s="101">
        <v>40.812176423163031</v>
      </c>
      <c r="I25" s="101" t="s">
        <v>11</v>
      </c>
      <c r="J25" s="101" t="s">
        <v>11</v>
      </c>
      <c r="K25" s="101" t="s">
        <v>11</v>
      </c>
      <c r="L25" s="102" t="s">
        <v>11</v>
      </c>
      <c r="M25" s="66"/>
    </row>
    <row r="26" spans="2:13" x14ac:dyDescent="0.25">
      <c r="B26" s="64" t="s">
        <v>4</v>
      </c>
      <c r="C26" s="65" t="s">
        <v>7</v>
      </c>
      <c r="D26" s="66">
        <v>30</v>
      </c>
      <c r="E26" s="101"/>
      <c r="F26" s="101"/>
      <c r="G26" s="101">
        <v>57.197413049173647</v>
      </c>
      <c r="H26" s="101">
        <v>40.812176423163031</v>
      </c>
      <c r="I26" s="101" t="s">
        <v>11</v>
      </c>
      <c r="J26" s="101" t="s">
        <v>11</v>
      </c>
      <c r="K26" s="101" t="s">
        <v>11</v>
      </c>
      <c r="L26" s="102" t="s">
        <v>11</v>
      </c>
      <c r="M26" s="66"/>
    </row>
    <row r="27" spans="2:13" x14ac:dyDescent="0.25">
      <c r="B27" s="64" t="s">
        <v>4</v>
      </c>
      <c r="C27" s="69" t="s">
        <v>7</v>
      </c>
      <c r="D27" s="79">
        <v>36</v>
      </c>
      <c r="E27" s="103"/>
      <c r="F27" s="103"/>
      <c r="G27" s="103">
        <v>57.197413049173647</v>
      </c>
      <c r="H27" s="103">
        <v>40.812176423163031</v>
      </c>
      <c r="I27" s="103" t="s">
        <v>11</v>
      </c>
      <c r="J27" s="103" t="s">
        <v>11</v>
      </c>
      <c r="K27" s="103" t="s">
        <v>11</v>
      </c>
      <c r="L27" s="104" t="s">
        <v>11</v>
      </c>
      <c r="M27" s="66"/>
    </row>
    <row r="28" spans="2:13" x14ac:dyDescent="0.25">
      <c r="B28" s="64" t="s">
        <v>4</v>
      </c>
      <c r="C28" s="73" t="s">
        <v>8</v>
      </c>
      <c r="D28" s="74">
        <v>9</v>
      </c>
      <c r="E28" s="105"/>
      <c r="F28" s="105"/>
      <c r="G28" s="105">
        <v>41.744964422859837</v>
      </c>
      <c r="H28" s="105">
        <v>58.213529085451597</v>
      </c>
      <c r="I28" s="105">
        <v>53.476415350998053</v>
      </c>
      <c r="J28" s="105">
        <v>74.871356475363754</v>
      </c>
      <c r="K28" s="105">
        <v>59.838544006380381</v>
      </c>
      <c r="L28" s="106">
        <v>83.367205170660398</v>
      </c>
      <c r="M28" s="66"/>
    </row>
    <row r="29" spans="2:13" x14ac:dyDescent="0.25">
      <c r="B29" s="64" t="s">
        <v>4</v>
      </c>
      <c r="C29" s="65" t="s">
        <v>8</v>
      </c>
      <c r="D29" s="66">
        <v>12</v>
      </c>
      <c r="E29" s="101"/>
      <c r="F29" s="101"/>
      <c r="G29" s="101">
        <v>41.744964422859837</v>
      </c>
      <c r="H29" s="101">
        <v>58.213529085451597</v>
      </c>
      <c r="I29" s="101">
        <v>53.476415350998053</v>
      </c>
      <c r="J29" s="101">
        <v>74.871356475363754</v>
      </c>
      <c r="K29" s="101">
        <v>59.838544006380381</v>
      </c>
      <c r="L29" s="102">
        <v>83.367205170660398</v>
      </c>
      <c r="M29" s="66"/>
    </row>
    <row r="30" spans="2:13" x14ac:dyDescent="0.25">
      <c r="B30" s="64" t="s">
        <v>4</v>
      </c>
      <c r="C30" s="65" t="s">
        <v>8</v>
      </c>
      <c r="D30" s="66">
        <v>15</v>
      </c>
      <c r="E30" s="101"/>
      <c r="F30" s="101"/>
      <c r="G30" s="101">
        <v>41.744964422859837</v>
      </c>
      <c r="H30" s="101">
        <v>58.213529085451597</v>
      </c>
      <c r="I30" s="101">
        <v>53.476415350998053</v>
      </c>
      <c r="J30" s="101">
        <v>74.871356475363754</v>
      </c>
      <c r="K30" s="101">
        <v>59.838544006380381</v>
      </c>
      <c r="L30" s="102">
        <v>83.367205170660398</v>
      </c>
      <c r="M30" s="66"/>
    </row>
    <row r="31" spans="2:13" x14ac:dyDescent="0.25">
      <c r="B31" s="64" t="s">
        <v>4</v>
      </c>
      <c r="C31" s="65" t="s">
        <v>8</v>
      </c>
      <c r="D31" s="66">
        <v>18</v>
      </c>
      <c r="E31" s="101"/>
      <c r="F31" s="101"/>
      <c r="G31" s="101">
        <v>41.744964422859837</v>
      </c>
      <c r="H31" s="101">
        <v>58.213529085451597</v>
      </c>
      <c r="I31" s="101">
        <v>53.476415350998053</v>
      </c>
      <c r="J31" s="101">
        <v>74.871356475363754</v>
      </c>
      <c r="K31" s="101">
        <v>59.838544006380381</v>
      </c>
      <c r="L31" s="102">
        <v>83.367205170660398</v>
      </c>
      <c r="M31" s="66"/>
    </row>
    <row r="32" spans="2:13" x14ac:dyDescent="0.25">
      <c r="B32" s="64" t="s">
        <v>4</v>
      </c>
      <c r="C32" s="65" t="s">
        <v>8</v>
      </c>
      <c r="D32" s="66">
        <v>30</v>
      </c>
      <c r="E32" s="101"/>
      <c r="F32" s="101"/>
      <c r="G32" s="101">
        <v>41.744964422859837</v>
      </c>
      <c r="H32" s="101">
        <v>58.213529085451597</v>
      </c>
      <c r="I32" s="101">
        <v>53.476415350998053</v>
      </c>
      <c r="J32" s="101">
        <v>74.871356475363754</v>
      </c>
      <c r="K32" s="101">
        <v>59.838544006380381</v>
      </c>
      <c r="L32" s="102">
        <v>83.367205170660398</v>
      </c>
      <c r="M32" s="66"/>
    </row>
    <row r="33" spans="2:13" x14ac:dyDescent="0.25">
      <c r="B33" s="84" t="s">
        <v>4</v>
      </c>
      <c r="C33" s="69" t="s">
        <v>8</v>
      </c>
      <c r="D33" s="79">
        <v>36</v>
      </c>
      <c r="E33" s="103"/>
      <c r="F33" s="103"/>
      <c r="G33" s="103">
        <v>41.744964422859837</v>
      </c>
      <c r="H33" s="103">
        <v>58.213529085451597</v>
      </c>
      <c r="I33" s="103">
        <v>53.476415350998053</v>
      </c>
      <c r="J33" s="103">
        <v>74.871356475363754</v>
      </c>
      <c r="K33" s="103">
        <v>59.838544006380381</v>
      </c>
      <c r="L33" s="104">
        <v>83.367205170660398</v>
      </c>
      <c r="M33" s="66"/>
    </row>
    <row r="34" spans="2:13" x14ac:dyDescent="0.25">
      <c r="B34" s="64" t="s">
        <v>9</v>
      </c>
      <c r="C34" s="65" t="s">
        <v>5</v>
      </c>
      <c r="D34" s="66">
        <v>3</v>
      </c>
      <c r="E34" s="105"/>
      <c r="F34" s="105"/>
      <c r="G34" s="105">
        <v>52.204783794131231</v>
      </c>
      <c r="H34" s="105" t="s">
        <v>11</v>
      </c>
      <c r="I34" s="105" t="s">
        <v>11</v>
      </c>
      <c r="J34" s="105" t="s">
        <v>11</v>
      </c>
      <c r="K34" s="105" t="s">
        <v>11</v>
      </c>
      <c r="L34" s="106" t="s">
        <v>11</v>
      </c>
      <c r="M34" s="66"/>
    </row>
    <row r="35" spans="2:13" x14ac:dyDescent="0.25">
      <c r="B35" s="64" t="s">
        <v>9</v>
      </c>
      <c r="C35" s="65" t="s">
        <v>5</v>
      </c>
      <c r="D35" s="66">
        <v>6</v>
      </c>
      <c r="E35" s="101"/>
      <c r="F35" s="101"/>
      <c r="G35" s="101">
        <v>52.204783794131231</v>
      </c>
      <c r="H35" s="101" t="s">
        <v>11</v>
      </c>
      <c r="I35" s="101" t="s">
        <v>11</v>
      </c>
      <c r="J35" s="101" t="s">
        <v>11</v>
      </c>
      <c r="K35" s="101" t="s">
        <v>11</v>
      </c>
      <c r="L35" s="102" t="s">
        <v>11</v>
      </c>
      <c r="M35" s="66"/>
    </row>
    <row r="36" spans="2:13" x14ac:dyDescent="0.25">
      <c r="B36" s="64" t="s">
        <v>9</v>
      </c>
      <c r="C36" s="65" t="s">
        <v>5</v>
      </c>
      <c r="D36" s="66">
        <v>9</v>
      </c>
      <c r="E36" s="101"/>
      <c r="F36" s="101"/>
      <c r="G36" s="101">
        <v>52.204783794131231</v>
      </c>
      <c r="H36" s="101" t="s">
        <v>11</v>
      </c>
      <c r="I36" s="101" t="s">
        <v>11</v>
      </c>
      <c r="J36" s="101" t="s">
        <v>11</v>
      </c>
      <c r="K36" s="101" t="s">
        <v>11</v>
      </c>
      <c r="L36" s="102" t="s">
        <v>11</v>
      </c>
      <c r="M36" s="66"/>
    </row>
    <row r="37" spans="2:13" x14ac:dyDescent="0.25">
      <c r="B37" s="64" t="s">
        <v>9</v>
      </c>
      <c r="C37" s="65" t="s">
        <v>5</v>
      </c>
      <c r="D37" s="66">
        <v>12</v>
      </c>
      <c r="E37" s="101"/>
      <c r="F37" s="101"/>
      <c r="G37" s="101">
        <v>52.204783794131231</v>
      </c>
      <c r="H37" s="101" t="s">
        <v>11</v>
      </c>
      <c r="I37" s="101" t="s">
        <v>11</v>
      </c>
      <c r="J37" s="101" t="s">
        <v>11</v>
      </c>
      <c r="K37" s="101" t="s">
        <v>11</v>
      </c>
      <c r="L37" s="102" t="s">
        <v>11</v>
      </c>
      <c r="M37" s="66"/>
    </row>
    <row r="38" spans="2:13" x14ac:dyDescent="0.25">
      <c r="B38" s="64" t="s">
        <v>9</v>
      </c>
      <c r="C38" s="65" t="s">
        <v>5</v>
      </c>
      <c r="D38" s="66">
        <v>15</v>
      </c>
      <c r="E38" s="101"/>
      <c r="F38" s="101"/>
      <c r="G38" s="101">
        <v>52.204783794131231</v>
      </c>
      <c r="H38" s="101" t="s">
        <v>11</v>
      </c>
      <c r="I38" s="101" t="s">
        <v>11</v>
      </c>
      <c r="J38" s="101" t="s">
        <v>11</v>
      </c>
      <c r="K38" s="101" t="s">
        <v>11</v>
      </c>
      <c r="L38" s="102" t="s">
        <v>11</v>
      </c>
      <c r="M38" s="66"/>
    </row>
    <row r="39" spans="2:13" x14ac:dyDescent="0.25">
      <c r="B39" s="64" t="s">
        <v>9</v>
      </c>
      <c r="C39" s="65" t="s">
        <v>5</v>
      </c>
      <c r="D39" s="66">
        <v>18</v>
      </c>
      <c r="E39" s="101"/>
      <c r="F39" s="101"/>
      <c r="G39" s="101">
        <v>52.204783794131231</v>
      </c>
      <c r="H39" s="101" t="s">
        <v>11</v>
      </c>
      <c r="I39" s="101" t="s">
        <v>11</v>
      </c>
      <c r="J39" s="101" t="s">
        <v>11</v>
      </c>
      <c r="K39" s="101" t="s">
        <v>11</v>
      </c>
      <c r="L39" s="102" t="s">
        <v>11</v>
      </c>
      <c r="M39" s="66"/>
    </row>
    <row r="40" spans="2:13" x14ac:dyDescent="0.25">
      <c r="B40" s="64" t="s">
        <v>9</v>
      </c>
      <c r="C40" s="65" t="s">
        <v>5</v>
      </c>
      <c r="D40" s="66">
        <v>24</v>
      </c>
      <c r="E40" s="101"/>
      <c r="F40" s="101"/>
      <c r="G40" s="101">
        <v>52.204783794131231</v>
      </c>
      <c r="H40" s="101" t="s">
        <v>11</v>
      </c>
      <c r="I40" s="101" t="s">
        <v>11</v>
      </c>
      <c r="J40" s="101" t="s">
        <v>11</v>
      </c>
      <c r="K40" s="101" t="s">
        <v>11</v>
      </c>
      <c r="L40" s="102" t="s">
        <v>11</v>
      </c>
      <c r="M40" s="66"/>
    </row>
    <row r="41" spans="2:13" x14ac:dyDescent="0.25">
      <c r="B41" s="64" t="s">
        <v>9</v>
      </c>
      <c r="C41" s="65" t="s">
        <v>5</v>
      </c>
      <c r="D41" s="66">
        <v>30</v>
      </c>
      <c r="E41" s="101"/>
      <c r="F41" s="101"/>
      <c r="G41" s="101">
        <v>52.204783794131231</v>
      </c>
      <c r="H41" s="101" t="s">
        <v>11</v>
      </c>
      <c r="I41" s="101" t="s">
        <v>11</v>
      </c>
      <c r="J41" s="101" t="s">
        <v>11</v>
      </c>
      <c r="K41" s="101" t="s">
        <v>11</v>
      </c>
      <c r="L41" s="102" t="s">
        <v>11</v>
      </c>
      <c r="M41" s="66"/>
    </row>
    <row r="42" spans="2:13" x14ac:dyDescent="0.25">
      <c r="B42" s="64" t="s">
        <v>9</v>
      </c>
      <c r="C42" s="69" t="s">
        <v>5</v>
      </c>
      <c r="D42" s="79">
        <v>36</v>
      </c>
      <c r="E42" s="103"/>
      <c r="F42" s="103"/>
      <c r="G42" s="103">
        <v>52.204783794131231</v>
      </c>
      <c r="H42" s="103" t="s">
        <v>11</v>
      </c>
      <c r="I42" s="103" t="s">
        <v>11</v>
      </c>
      <c r="J42" s="103" t="s">
        <v>11</v>
      </c>
      <c r="K42" s="103" t="s">
        <v>11</v>
      </c>
      <c r="L42" s="104" t="s">
        <v>11</v>
      </c>
      <c r="M42" s="66"/>
    </row>
    <row r="43" spans="2:13" x14ac:dyDescent="0.25">
      <c r="B43" s="64" t="s">
        <v>9</v>
      </c>
      <c r="C43" s="73" t="s">
        <v>6</v>
      </c>
      <c r="D43" s="74">
        <v>12</v>
      </c>
      <c r="E43" s="105"/>
      <c r="F43" s="105"/>
      <c r="G43" s="105">
        <v>82.904611145784216</v>
      </c>
      <c r="H43" s="105">
        <v>47.826575106127407</v>
      </c>
      <c r="I43" s="105" t="s">
        <v>11</v>
      </c>
      <c r="J43" s="105" t="s">
        <v>11</v>
      </c>
      <c r="K43" s="105" t="s">
        <v>11</v>
      </c>
      <c r="L43" s="106" t="s">
        <v>11</v>
      </c>
      <c r="M43" s="66"/>
    </row>
    <row r="44" spans="2:13" x14ac:dyDescent="0.25">
      <c r="B44" s="64" t="s">
        <v>9</v>
      </c>
      <c r="C44" s="65" t="s">
        <v>6</v>
      </c>
      <c r="D44" s="66">
        <v>15</v>
      </c>
      <c r="E44" s="101"/>
      <c r="F44" s="101"/>
      <c r="G44" s="101">
        <v>82.904611145784216</v>
      </c>
      <c r="H44" s="101">
        <v>47.826575106127407</v>
      </c>
      <c r="I44" s="101" t="s">
        <v>11</v>
      </c>
      <c r="J44" s="101" t="s">
        <v>11</v>
      </c>
      <c r="K44" s="101" t="s">
        <v>11</v>
      </c>
      <c r="L44" s="102" t="s">
        <v>11</v>
      </c>
      <c r="M44" s="66"/>
    </row>
    <row r="45" spans="2:13" x14ac:dyDescent="0.25">
      <c r="B45" s="64" t="s">
        <v>9</v>
      </c>
      <c r="C45" s="65" t="s">
        <v>6</v>
      </c>
      <c r="D45" s="66">
        <v>18</v>
      </c>
      <c r="E45" s="101"/>
      <c r="F45" s="101"/>
      <c r="G45" s="101">
        <v>82.904611145784216</v>
      </c>
      <c r="H45" s="101">
        <v>47.826575106127407</v>
      </c>
      <c r="I45" s="101" t="s">
        <v>11</v>
      </c>
      <c r="J45" s="101" t="s">
        <v>11</v>
      </c>
      <c r="K45" s="101" t="s">
        <v>11</v>
      </c>
      <c r="L45" s="102" t="s">
        <v>11</v>
      </c>
      <c r="M45" s="66"/>
    </row>
    <row r="46" spans="2:13" x14ac:dyDescent="0.25">
      <c r="B46" s="64" t="s">
        <v>9</v>
      </c>
      <c r="C46" s="69" t="s">
        <v>6</v>
      </c>
      <c r="D46" s="79">
        <v>36</v>
      </c>
      <c r="E46" s="103"/>
      <c r="F46" s="103"/>
      <c r="G46" s="103">
        <v>82.904611145784216</v>
      </c>
      <c r="H46" s="103">
        <v>47.826575106127407</v>
      </c>
      <c r="I46" s="103" t="s">
        <v>11</v>
      </c>
      <c r="J46" s="103" t="s">
        <v>11</v>
      </c>
      <c r="K46" s="103" t="s">
        <v>11</v>
      </c>
      <c r="L46" s="104" t="s">
        <v>11</v>
      </c>
      <c r="M46" s="66"/>
    </row>
    <row r="47" spans="2:13" x14ac:dyDescent="0.25">
      <c r="B47" s="64" t="s">
        <v>9</v>
      </c>
      <c r="C47" s="73" t="s">
        <v>7</v>
      </c>
      <c r="D47" s="74">
        <v>6</v>
      </c>
      <c r="E47" s="105"/>
      <c r="F47" s="105"/>
      <c r="G47" s="105">
        <v>55.663125816638967</v>
      </c>
      <c r="H47" s="105">
        <v>38.050246179553845</v>
      </c>
      <c r="I47" s="105" t="s">
        <v>11</v>
      </c>
      <c r="J47" s="105" t="s">
        <v>11</v>
      </c>
      <c r="K47" s="105" t="s">
        <v>11</v>
      </c>
      <c r="L47" s="106" t="s">
        <v>11</v>
      </c>
      <c r="M47" s="66"/>
    </row>
    <row r="48" spans="2:13" x14ac:dyDescent="0.25">
      <c r="B48" s="64" t="s">
        <v>9</v>
      </c>
      <c r="C48" s="65" t="s">
        <v>7</v>
      </c>
      <c r="D48" s="66">
        <v>9</v>
      </c>
      <c r="E48" s="101"/>
      <c r="F48" s="101"/>
      <c r="G48" s="101">
        <v>55.663125816638967</v>
      </c>
      <c r="H48" s="101">
        <v>38.050246179553845</v>
      </c>
      <c r="I48" s="101" t="s">
        <v>11</v>
      </c>
      <c r="J48" s="101" t="s">
        <v>11</v>
      </c>
      <c r="K48" s="101" t="s">
        <v>11</v>
      </c>
      <c r="L48" s="102" t="s">
        <v>11</v>
      </c>
      <c r="M48" s="66"/>
    </row>
    <row r="49" spans="2:13" x14ac:dyDescent="0.25">
      <c r="B49" s="64" t="s">
        <v>9</v>
      </c>
      <c r="C49" s="65" t="s">
        <v>7</v>
      </c>
      <c r="D49" s="66">
        <v>12</v>
      </c>
      <c r="E49" s="101"/>
      <c r="F49" s="101"/>
      <c r="G49" s="101">
        <v>55.663125816638967</v>
      </c>
      <c r="H49" s="101">
        <v>38.050246179553845</v>
      </c>
      <c r="I49" s="101" t="s">
        <v>11</v>
      </c>
      <c r="J49" s="101" t="s">
        <v>11</v>
      </c>
      <c r="K49" s="101" t="s">
        <v>11</v>
      </c>
      <c r="L49" s="102" t="s">
        <v>11</v>
      </c>
      <c r="M49" s="66"/>
    </row>
    <row r="50" spans="2:13" x14ac:dyDescent="0.25">
      <c r="B50" s="64" t="s">
        <v>9</v>
      </c>
      <c r="C50" s="65" t="s">
        <v>7</v>
      </c>
      <c r="D50" s="66">
        <v>15</v>
      </c>
      <c r="E50" s="101"/>
      <c r="F50" s="101"/>
      <c r="G50" s="101">
        <v>55.663125816638967</v>
      </c>
      <c r="H50" s="101">
        <v>38.050246179553845</v>
      </c>
      <c r="I50" s="101" t="s">
        <v>11</v>
      </c>
      <c r="J50" s="101" t="s">
        <v>11</v>
      </c>
      <c r="K50" s="101" t="s">
        <v>11</v>
      </c>
      <c r="L50" s="102" t="s">
        <v>11</v>
      </c>
      <c r="M50" s="66"/>
    </row>
    <row r="51" spans="2:13" x14ac:dyDescent="0.25">
      <c r="B51" s="64" t="s">
        <v>9</v>
      </c>
      <c r="C51" s="65" t="s">
        <v>7</v>
      </c>
      <c r="D51" s="66">
        <v>18</v>
      </c>
      <c r="E51" s="101"/>
      <c r="F51" s="101"/>
      <c r="G51" s="101">
        <v>55.663125816638967</v>
      </c>
      <c r="H51" s="101">
        <v>38.050246179553845</v>
      </c>
      <c r="I51" s="101" t="s">
        <v>11</v>
      </c>
      <c r="J51" s="101" t="s">
        <v>11</v>
      </c>
      <c r="K51" s="101" t="s">
        <v>11</v>
      </c>
      <c r="L51" s="102" t="s">
        <v>11</v>
      </c>
      <c r="M51" s="66"/>
    </row>
    <row r="52" spans="2:13" x14ac:dyDescent="0.25">
      <c r="B52" s="64" t="s">
        <v>9</v>
      </c>
      <c r="C52" s="65" t="s">
        <v>7</v>
      </c>
      <c r="D52" s="66">
        <v>24</v>
      </c>
      <c r="E52" s="101"/>
      <c r="F52" s="101"/>
      <c r="G52" s="101">
        <v>55.663125816638967</v>
      </c>
      <c r="H52" s="101">
        <v>38.050246179553845</v>
      </c>
      <c r="I52" s="101" t="s">
        <v>11</v>
      </c>
      <c r="J52" s="101" t="s">
        <v>11</v>
      </c>
      <c r="K52" s="101" t="s">
        <v>11</v>
      </c>
      <c r="L52" s="102" t="s">
        <v>11</v>
      </c>
      <c r="M52" s="66"/>
    </row>
    <row r="53" spans="2:13" x14ac:dyDescent="0.25">
      <c r="B53" s="64" t="s">
        <v>9</v>
      </c>
      <c r="C53" s="65" t="s">
        <v>7</v>
      </c>
      <c r="D53" s="66">
        <v>30</v>
      </c>
      <c r="E53" s="101"/>
      <c r="F53" s="101"/>
      <c r="G53" s="101">
        <v>55.663125816638967</v>
      </c>
      <c r="H53" s="101">
        <v>38.050246179553845</v>
      </c>
      <c r="I53" s="101" t="s">
        <v>11</v>
      </c>
      <c r="J53" s="101" t="s">
        <v>11</v>
      </c>
      <c r="K53" s="101" t="s">
        <v>11</v>
      </c>
      <c r="L53" s="102" t="s">
        <v>11</v>
      </c>
      <c r="M53" s="66"/>
    </row>
    <row r="54" spans="2:13" x14ac:dyDescent="0.25">
      <c r="B54" s="64" t="s">
        <v>9</v>
      </c>
      <c r="C54" s="69" t="s">
        <v>7</v>
      </c>
      <c r="D54" s="79">
        <v>36</v>
      </c>
      <c r="E54" s="103"/>
      <c r="F54" s="103"/>
      <c r="G54" s="103">
        <v>55.663125816638967</v>
      </c>
      <c r="H54" s="103">
        <v>38.050246179553845</v>
      </c>
      <c r="I54" s="103" t="s">
        <v>11</v>
      </c>
      <c r="J54" s="103" t="s">
        <v>11</v>
      </c>
      <c r="K54" s="103" t="s">
        <v>11</v>
      </c>
      <c r="L54" s="104" t="s">
        <v>11</v>
      </c>
      <c r="M54" s="66"/>
    </row>
    <row r="55" spans="2:13" x14ac:dyDescent="0.25">
      <c r="B55" s="64" t="s">
        <v>9</v>
      </c>
      <c r="C55" s="73" t="s">
        <v>8</v>
      </c>
      <c r="D55" s="74">
        <v>9</v>
      </c>
      <c r="E55" s="105"/>
      <c r="F55" s="105"/>
      <c r="G55" s="105">
        <v>36.119256667857954</v>
      </c>
      <c r="H55" s="105">
        <v>53.047584213992771</v>
      </c>
      <c r="I55" s="105">
        <v>50.051713696064937</v>
      </c>
      <c r="J55" s="105">
        <v>75.587722704302621</v>
      </c>
      <c r="K55" s="105">
        <v>56.280444008923794</v>
      </c>
      <c r="L55" s="106">
        <v>84.114508102697357</v>
      </c>
      <c r="M55" s="66"/>
    </row>
    <row r="56" spans="2:13" x14ac:dyDescent="0.25">
      <c r="B56" s="64" t="s">
        <v>9</v>
      </c>
      <c r="C56" s="65" t="s">
        <v>8</v>
      </c>
      <c r="D56" s="66">
        <v>12</v>
      </c>
      <c r="E56" s="101"/>
      <c r="F56" s="101"/>
      <c r="G56" s="101">
        <v>36.119256667857954</v>
      </c>
      <c r="H56" s="101">
        <v>53.047584213992771</v>
      </c>
      <c r="I56" s="101">
        <v>50.051713696064937</v>
      </c>
      <c r="J56" s="101">
        <v>75.587722704302621</v>
      </c>
      <c r="K56" s="101">
        <v>56.280444008923794</v>
      </c>
      <c r="L56" s="102">
        <v>84.114508102697357</v>
      </c>
      <c r="M56" s="66"/>
    </row>
    <row r="57" spans="2:13" x14ac:dyDescent="0.25">
      <c r="B57" s="64" t="s">
        <v>9</v>
      </c>
      <c r="C57" s="65" t="s">
        <v>8</v>
      </c>
      <c r="D57" s="66">
        <v>15</v>
      </c>
      <c r="E57" s="101"/>
      <c r="F57" s="101"/>
      <c r="G57" s="101">
        <v>36.119256667857954</v>
      </c>
      <c r="H57" s="101">
        <v>53.047584213992771</v>
      </c>
      <c r="I57" s="101">
        <v>50.051713696064937</v>
      </c>
      <c r="J57" s="101">
        <v>75.587722704302621</v>
      </c>
      <c r="K57" s="101">
        <v>56.280444008923794</v>
      </c>
      <c r="L57" s="102">
        <v>84.114508102697357</v>
      </c>
      <c r="M57" s="66"/>
    </row>
    <row r="58" spans="2:13" x14ac:dyDescent="0.25">
      <c r="B58" s="64" t="s">
        <v>9</v>
      </c>
      <c r="C58" s="65" t="s">
        <v>8</v>
      </c>
      <c r="D58" s="66">
        <v>18</v>
      </c>
      <c r="E58" s="101"/>
      <c r="F58" s="101"/>
      <c r="G58" s="101">
        <v>36.119256667857954</v>
      </c>
      <c r="H58" s="101">
        <v>53.047584213992771</v>
      </c>
      <c r="I58" s="101">
        <v>50.051713696064937</v>
      </c>
      <c r="J58" s="101">
        <v>75.587722704302621</v>
      </c>
      <c r="K58" s="101">
        <v>56.280444008923794</v>
      </c>
      <c r="L58" s="102">
        <v>84.114508102697357</v>
      </c>
      <c r="M58" s="66"/>
    </row>
    <row r="59" spans="2:13" x14ac:dyDescent="0.25">
      <c r="B59" s="64" t="s">
        <v>9</v>
      </c>
      <c r="C59" s="65" t="s">
        <v>8</v>
      </c>
      <c r="D59" s="66">
        <v>30</v>
      </c>
      <c r="E59" s="101"/>
      <c r="F59" s="101"/>
      <c r="G59" s="101">
        <v>36.119256667857954</v>
      </c>
      <c r="H59" s="101">
        <v>53.047584213992771</v>
      </c>
      <c r="I59" s="101">
        <v>50.051713696064937</v>
      </c>
      <c r="J59" s="101">
        <v>75.587722704302621</v>
      </c>
      <c r="K59" s="101">
        <v>56.280444008923794</v>
      </c>
      <c r="L59" s="102">
        <v>84.114508102697357</v>
      </c>
      <c r="M59" s="66"/>
    </row>
    <row r="60" spans="2:13" x14ac:dyDescent="0.25">
      <c r="B60" s="64" t="s">
        <v>9</v>
      </c>
      <c r="C60" s="69" t="s">
        <v>8</v>
      </c>
      <c r="D60" s="79">
        <v>36</v>
      </c>
      <c r="E60" s="103"/>
      <c r="F60" s="103"/>
      <c r="G60" s="103">
        <v>36.119256667857954</v>
      </c>
      <c r="H60" s="103">
        <v>53.047584213992771</v>
      </c>
      <c r="I60" s="103">
        <v>50.051713696064937</v>
      </c>
      <c r="J60" s="103">
        <v>75.587722704302621</v>
      </c>
      <c r="K60" s="103">
        <v>56.280444008923794</v>
      </c>
      <c r="L60" s="104">
        <v>84.114508102697357</v>
      </c>
      <c r="M60" s="66"/>
    </row>
    <row r="61" spans="2:13" ht="15.75" thickBot="1" x14ac:dyDescent="0.3">
      <c r="B61" s="89" t="s">
        <v>9</v>
      </c>
      <c r="C61" s="107" t="s">
        <v>10</v>
      </c>
      <c r="D61" s="90"/>
      <c r="E61" s="108"/>
      <c r="F61" s="108"/>
      <c r="G61" s="108">
        <v>43.024235083278555</v>
      </c>
      <c r="H61" s="108" t="s">
        <v>11</v>
      </c>
      <c r="I61" s="108" t="s">
        <v>11</v>
      </c>
      <c r="J61" s="108" t="s">
        <v>11</v>
      </c>
      <c r="K61" s="109" t="s">
        <v>11</v>
      </c>
      <c r="L61" s="110" t="s">
        <v>11</v>
      </c>
      <c r="M61" s="66"/>
    </row>
  </sheetData>
  <mergeCells count="1">
    <mergeCell ref="O5:T13"/>
  </mergeCells>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B2:M61"/>
  <sheetViews>
    <sheetView showGridLines="0" zoomScaleNormal="100" workbookViewId="0">
      <selection activeCell="P9" sqref="P9"/>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111</v>
      </c>
      <c r="H2" s="95"/>
      <c r="I2" s="96"/>
      <c r="K2" s="97"/>
      <c r="L2" s="98"/>
    </row>
    <row r="3" spans="2:13" ht="23.25" customHeight="1" x14ac:dyDescent="0.25">
      <c r="B3" s="7"/>
      <c r="H3" s="95"/>
      <c r="I3" s="96"/>
      <c r="K3" s="97"/>
      <c r="L3" s="98"/>
    </row>
    <row r="4" spans="2:13" ht="15.75" thickBot="1" x14ac:dyDescent="0.3">
      <c r="K4" s="97"/>
    </row>
    <row r="5" spans="2:13" ht="35.25" customHeight="1" thickBot="1" x14ac:dyDescent="0.3">
      <c r="B5" s="36" t="s">
        <v>0</v>
      </c>
      <c r="C5" s="53" t="s">
        <v>1</v>
      </c>
      <c r="D5" s="53" t="s">
        <v>2</v>
      </c>
      <c r="E5" s="55" t="s">
        <v>100</v>
      </c>
      <c r="F5" s="55" t="s">
        <v>101</v>
      </c>
      <c r="G5" s="55" t="s">
        <v>31</v>
      </c>
      <c r="H5" s="55" t="s">
        <v>32</v>
      </c>
      <c r="I5" s="55" t="s">
        <v>33</v>
      </c>
      <c r="J5" s="55" t="s">
        <v>34</v>
      </c>
      <c r="K5" s="55" t="s">
        <v>35</v>
      </c>
      <c r="L5" s="56" t="s">
        <v>36</v>
      </c>
      <c r="M5" s="66"/>
    </row>
    <row r="6" spans="2:13" x14ac:dyDescent="0.25">
      <c r="B6" s="57" t="s">
        <v>4</v>
      </c>
      <c r="C6" s="58" t="s">
        <v>5</v>
      </c>
      <c r="D6" s="53">
        <v>3</v>
      </c>
      <c r="E6" s="99"/>
      <c r="F6" s="99"/>
      <c r="G6" s="99">
        <v>1.9197065696904603</v>
      </c>
      <c r="H6" s="99" t="s">
        <v>11</v>
      </c>
      <c r="I6" s="99" t="s">
        <v>11</v>
      </c>
      <c r="J6" s="99" t="s">
        <v>11</v>
      </c>
      <c r="K6" s="99" t="s">
        <v>11</v>
      </c>
      <c r="L6" s="100" t="s">
        <v>11</v>
      </c>
      <c r="M6" s="66"/>
    </row>
    <row r="7" spans="2:13" x14ac:dyDescent="0.25">
      <c r="B7" s="64" t="s">
        <v>4</v>
      </c>
      <c r="C7" s="65" t="s">
        <v>5</v>
      </c>
      <c r="D7" s="66">
        <v>6</v>
      </c>
      <c r="E7" s="101"/>
      <c r="F7" s="101"/>
      <c r="G7" s="101">
        <v>1.9197065696904603</v>
      </c>
      <c r="H7" s="101" t="s">
        <v>11</v>
      </c>
      <c r="I7" s="101" t="s">
        <v>11</v>
      </c>
      <c r="J7" s="101" t="s">
        <v>11</v>
      </c>
      <c r="K7" s="101" t="s">
        <v>11</v>
      </c>
      <c r="L7" s="102" t="s">
        <v>11</v>
      </c>
      <c r="M7" s="66"/>
    </row>
    <row r="8" spans="2:13" x14ac:dyDescent="0.25">
      <c r="B8" s="64" t="s">
        <v>4</v>
      </c>
      <c r="C8" s="65" t="s">
        <v>5</v>
      </c>
      <c r="D8" s="66">
        <v>9</v>
      </c>
      <c r="E8" s="101"/>
      <c r="F8" s="101"/>
      <c r="G8" s="101">
        <v>3.1388157641217687</v>
      </c>
      <c r="H8" s="101" t="s">
        <v>11</v>
      </c>
      <c r="I8" s="101" t="s">
        <v>11</v>
      </c>
      <c r="J8" s="101" t="s">
        <v>11</v>
      </c>
      <c r="K8" s="101" t="s">
        <v>11</v>
      </c>
      <c r="L8" s="102" t="s">
        <v>11</v>
      </c>
      <c r="M8" s="66"/>
    </row>
    <row r="9" spans="2:13" x14ac:dyDescent="0.25">
      <c r="B9" s="64" t="s">
        <v>4</v>
      </c>
      <c r="C9" s="65" t="s">
        <v>5</v>
      </c>
      <c r="D9" s="66">
        <v>12</v>
      </c>
      <c r="E9" s="101"/>
      <c r="F9" s="101"/>
      <c r="G9" s="101">
        <v>3.1388157641217687</v>
      </c>
      <c r="H9" s="101" t="s">
        <v>11</v>
      </c>
      <c r="I9" s="101" t="s">
        <v>11</v>
      </c>
      <c r="J9" s="101" t="s">
        <v>11</v>
      </c>
      <c r="K9" s="101" t="s">
        <v>11</v>
      </c>
      <c r="L9" s="102" t="s">
        <v>11</v>
      </c>
      <c r="M9" s="66"/>
    </row>
    <row r="10" spans="2:13" x14ac:dyDescent="0.25">
      <c r="B10" s="64" t="s">
        <v>4</v>
      </c>
      <c r="C10" s="65" t="s">
        <v>5</v>
      </c>
      <c r="D10" s="66">
        <v>15</v>
      </c>
      <c r="E10" s="101"/>
      <c r="F10" s="101"/>
      <c r="G10" s="101">
        <v>3.1388157641217687</v>
      </c>
      <c r="H10" s="101" t="s">
        <v>11</v>
      </c>
      <c r="I10" s="101" t="s">
        <v>11</v>
      </c>
      <c r="J10" s="101" t="s">
        <v>11</v>
      </c>
      <c r="K10" s="101" t="s">
        <v>11</v>
      </c>
      <c r="L10" s="102" t="s">
        <v>11</v>
      </c>
      <c r="M10" s="66"/>
    </row>
    <row r="11" spans="2:13" x14ac:dyDescent="0.25">
      <c r="B11" s="64" t="s">
        <v>4</v>
      </c>
      <c r="C11" s="65" t="s">
        <v>5</v>
      </c>
      <c r="D11" s="66">
        <v>18</v>
      </c>
      <c r="E11" s="101"/>
      <c r="F11" s="101"/>
      <c r="G11" s="101">
        <v>3.1388157641217687</v>
      </c>
      <c r="H11" s="101" t="s">
        <v>11</v>
      </c>
      <c r="I11" s="101" t="s">
        <v>11</v>
      </c>
      <c r="J11" s="101" t="s">
        <v>11</v>
      </c>
      <c r="K11" s="101" t="s">
        <v>11</v>
      </c>
      <c r="L11" s="102" t="s">
        <v>11</v>
      </c>
      <c r="M11" s="66"/>
    </row>
    <row r="12" spans="2:13" x14ac:dyDescent="0.25">
      <c r="B12" s="64" t="s">
        <v>4</v>
      </c>
      <c r="C12" s="65" t="s">
        <v>5</v>
      </c>
      <c r="D12" s="66">
        <v>24</v>
      </c>
      <c r="E12" s="101"/>
      <c r="F12" s="101"/>
      <c r="G12" s="101">
        <v>3.1388157641217687</v>
      </c>
      <c r="H12" s="101" t="s">
        <v>11</v>
      </c>
      <c r="I12" s="101" t="s">
        <v>11</v>
      </c>
      <c r="J12" s="101" t="s">
        <v>11</v>
      </c>
      <c r="K12" s="101" t="s">
        <v>11</v>
      </c>
      <c r="L12" s="102" t="s">
        <v>11</v>
      </c>
      <c r="M12" s="66"/>
    </row>
    <row r="13" spans="2:13" x14ac:dyDescent="0.25">
      <c r="B13" s="64" t="s">
        <v>4</v>
      </c>
      <c r="C13" s="65" t="s">
        <v>5</v>
      </c>
      <c r="D13" s="66">
        <v>30</v>
      </c>
      <c r="E13" s="101"/>
      <c r="F13" s="101"/>
      <c r="G13" s="101">
        <v>3.1388157641217687</v>
      </c>
      <c r="H13" s="101" t="s">
        <v>11</v>
      </c>
      <c r="I13" s="101" t="s">
        <v>11</v>
      </c>
      <c r="J13" s="101" t="s">
        <v>11</v>
      </c>
      <c r="K13" s="101" t="s">
        <v>11</v>
      </c>
      <c r="L13" s="102" t="s">
        <v>11</v>
      </c>
      <c r="M13" s="66"/>
    </row>
    <row r="14" spans="2:13" x14ac:dyDescent="0.25">
      <c r="B14" s="64" t="s">
        <v>4</v>
      </c>
      <c r="C14" s="69" t="s">
        <v>5</v>
      </c>
      <c r="D14" s="79">
        <v>36</v>
      </c>
      <c r="E14" s="103"/>
      <c r="F14" s="103"/>
      <c r="G14" s="103">
        <v>3.1388157641217687</v>
      </c>
      <c r="H14" s="103" t="s">
        <v>11</v>
      </c>
      <c r="I14" s="103" t="s">
        <v>11</v>
      </c>
      <c r="J14" s="103" t="s">
        <v>11</v>
      </c>
      <c r="K14" s="103" t="s">
        <v>11</v>
      </c>
      <c r="L14" s="104" t="s">
        <v>11</v>
      </c>
      <c r="M14" s="66"/>
    </row>
    <row r="15" spans="2:13" x14ac:dyDescent="0.25">
      <c r="B15" s="64" t="s">
        <v>4</v>
      </c>
      <c r="C15" s="73" t="s">
        <v>6</v>
      </c>
      <c r="D15" s="74">
        <v>9</v>
      </c>
      <c r="E15" s="105"/>
      <c r="F15" s="105"/>
      <c r="G15" s="105">
        <v>83.513679821772854</v>
      </c>
      <c r="H15" s="105">
        <v>-1.1698201623943665</v>
      </c>
      <c r="I15" s="105" t="s">
        <v>11</v>
      </c>
      <c r="J15" s="105" t="s">
        <v>11</v>
      </c>
      <c r="K15" s="105" t="s">
        <v>11</v>
      </c>
      <c r="L15" s="106" t="s">
        <v>11</v>
      </c>
      <c r="M15" s="66"/>
    </row>
    <row r="16" spans="2:13" x14ac:dyDescent="0.25">
      <c r="B16" s="64" t="s">
        <v>4</v>
      </c>
      <c r="C16" s="65" t="s">
        <v>6</v>
      </c>
      <c r="D16" s="66">
        <v>12</v>
      </c>
      <c r="E16" s="101"/>
      <c r="F16" s="101"/>
      <c r="G16" s="101">
        <v>83.513679821772854</v>
      </c>
      <c r="H16" s="101">
        <v>-1.1698201623943665</v>
      </c>
      <c r="I16" s="101" t="s">
        <v>11</v>
      </c>
      <c r="J16" s="101" t="s">
        <v>11</v>
      </c>
      <c r="K16" s="101" t="s">
        <v>11</v>
      </c>
      <c r="L16" s="102" t="s">
        <v>11</v>
      </c>
      <c r="M16" s="66"/>
    </row>
    <row r="17" spans="2:13" x14ac:dyDescent="0.25">
      <c r="B17" s="64" t="s">
        <v>4</v>
      </c>
      <c r="C17" s="65" t="s">
        <v>6</v>
      </c>
      <c r="D17" s="66">
        <v>15</v>
      </c>
      <c r="E17" s="101"/>
      <c r="F17" s="101"/>
      <c r="G17" s="101">
        <v>83.513679821772854</v>
      </c>
      <c r="H17" s="101">
        <v>-1.1698201623943665</v>
      </c>
      <c r="I17" s="101" t="s">
        <v>11</v>
      </c>
      <c r="J17" s="101" t="s">
        <v>11</v>
      </c>
      <c r="K17" s="101" t="s">
        <v>11</v>
      </c>
      <c r="L17" s="102" t="s">
        <v>11</v>
      </c>
      <c r="M17" s="66"/>
    </row>
    <row r="18" spans="2:13" x14ac:dyDescent="0.25">
      <c r="B18" s="64" t="s">
        <v>4</v>
      </c>
      <c r="C18" s="65" t="s">
        <v>6</v>
      </c>
      <c r="D18" s="66">
        <v>18</v>
      </c>
      <c r="E18" s="101"/>
      <c r="F18" s="101"/>
      <c r="G18" s="101">
        <v>83.513679821772854</v>
      </c>
      <c r="H18" s="101">
        <v>-1.1698201623943665</v>
      </c>
      <c r="I18" s="101" t="s">
        <v>11</v>
      </c>
      <c r="J18" s="101" t="s">
        <v>11</v>
      </c>
      <c r="K18" s="101" t="s">
        <v>11</v>
      </c>
      <c r="L18" s="102" t="s">
        <v>11</v>
      </c>
      <c r="M18" s="66"/>
    </row>
    <row r="19" spans="2:13" x14ac:dyDescent="0.25">
      <c r="B19" s="64" t="s">
        <v>4</v>
      </c>
      <c r="C19" s="69" t="s">
        <v>6</v>
      </c>
      <c r="D19" s="79">
        <v>36</v>
      </c>
      <c r="E19" s="103"/>
      <c r="F19" s="103"/>
      <c r="G19" s="103">
        <v>83.513679821772854</v>
      </c>
      <c r="H19" s="103">
        <v>-1.1698201623943665</v>
      </c>
      <c r="I19" s="103" t="s">
        <v>11</v>
      </c>
      <c r="J19" s="103" t="s">
        <v>11</v>
      </c>
      <c r="K19" s="103" t="s">
        <v>11</v>
      </c>
      <c r="L19" s="104" t="s">
        <v>11</v>
      </c>
      <c r="M19" s="66"/>
    </row>
    <row r="20" spans="2:13" x14ac:dyDescent="0.25">
      <c r="B20" s="64" t="s">
        <v>4</v>
      </c>
      <c r="C20" s="73" t="s">
        <v>7</v>
      </c>
      <c r="D20" s="74">
        <v>6</v>
      </c>
      <c r="E20" s="105"/>
      <c r="F20" s="105"/>
      <c r="G20" s="105">
        <v>7.0708905412491614</v>
      </c>
      <c r="H20" s="105">
        <v>0.13079596404093075</v>
      </c>
      <c r="I20" s="105" t="s">
        <v>11</v>
      </c>
      <c r="J20" s="105" t="s">
        <v>11</v>
      </c>
      <c r="K20" s="105" t="s">
        <v>11</v>
      </c>
      <c r="L20" s="106" t="s">
        <v>11</v>
      </c>
      <c r="M20" s="66"/>
    </row>
    <row r="21" spans="2:13" x14ac:dyDescent="0.25">
      <c r="B21" s="64" t="s">
        <v>4</v>
      </c>
      <c r="C21" s="65" t="s">
        <v>7</v>
      </c>
      <c r="D21" s="66">
        <v>9</v>
      </c>
      <c r="E21" s="101"/>
      <c r="F21" s="101"/>
      <c r="G21" s="101">
        <v>7.0708905412491614</v>
      </c>
      <c r="H21" s="101">
        <v>0.13079596404093075</v>
      </c>
      <c r="I21" s="101" t="s">
        <v>11</v>
      </c>
      <c r="J21" s="101" t="s">
        <v>11</v>
      </c>
      <c r="K21" s="101" t="s">
        <v>11</v>
      </c>
      <c r="L21" s="102" t="s">
        <v>11</v>
      </c>
      <c r="M21" s="66"/>
    </row>
    <row r="22" spans="2:13" x14ac:dyDescent="0.25">
      <c r="B22" s="64" t="s">
        <v>4</v>
      </c>
      <c r="C22" s="65" t="s">
        <v>7</v>
      </c>
      <c r="D22" s="66">
        <v>12</v>
      </c>
      <c r="E22" s="101"/>
      <c r="F22" s="101"/>
      <c r="G22" s="101">
        <v>7.0708905412491614</v>
      </c>
      <c r="H22" s="101">
        <v>0.13079596404093075</v>
      </c>
      <c r="I22" s="101" t="s">
        <v>11</v>
      </c>
      <c r="J22" s="101" t="s">
        <v>11</v>
      </c>
      <c r="K22" s="101" t="s">
        <v>11</v>
      </c>
      <c r="L22" s="102" t="s">
        <v>11</v>
      </c>
      <c r="M22" s="66"/>
    </row>
    <row r="23" spans="2:13" x14ac:dyDescent="0.25">
      <c r="B23" s="64" t="s">
        <v>4</v>
      </c>
      <c r="C23" s="65" t="s">
        <v>7</v>
      </c>
      <c r="D23" s="66">
        <v>15</v>
      </c>
      <c r="E23" s="101"/>
      <c r="F23" s="101"/>
      <c r="G23" s="101">
        <v>7.0708905412491614</v>
      </c>
      <c r="H23" s="101">
        <v>0.13079596404093075</v>
      </c>
      <c r="I23" s="101" t="s">
        <v>11</v>
      </c>
      <c r="J23" s="101" t="s">
        <v>11</v>
      </c>
      <c r="K23" s="101" t="s">
        <v>11</v>
      </c>
      <c r="L23" s="102" t="s">
        <v>11</v>
      </c>
      <c r="M23" s="66"/>
    </row>
    <row r="24" spans="2:13" x14ac:dyDescent="0.25">
      <c r="B24" s="64" t="s">
        <v>4</v>
      </c>
      <c r="C24" s="65" t="s">
        <v>7</v>
      </c>
      <c r="D24" s="66">
        <v>18</v>
      </c>
      <c r="E24" s="101"/>
      <c r="F24" s="101"/>
      <c r="G24" s="101">
        <v>7.0708905412491614</v>
      </c>
      <c r="H24" s="101">
        <v>0.13079596404093075</v>
      </c>
      <c r="I24" s="101" t="s">
        <v>11</v>
      </c>
      <c r="J24" s="101" t="s">
        <v>11</v>
      </c>
      <c r="K24" s="101" t="s">
        <v>11</v>
      </c>
      <c r="L24" s="102" t="s">
        <v>11</v>
      </c>
      <c r="M24" s="66"/>
    </row>
    <row r="25" spans="2:13" x14ac:dyDescent="0.25">
      <c r="B25" s="64" t="s">
        <v>4</v>
      </c>
      <c r="C25" s="65" t="s">
        <v>7</v>
      </c>
      <c r="D25" s="66">
        <v>24</v>
      </c>
      <c r="E25" s="101"/>
      <c r="F25" s="101"/>
      <c r="G25" s="101">
        <v>7.0708905412491614</v>
      </c>
      <c r="H25" s="101">
        <v>0.13079596404093075</v>
      </c>
      <c r="I25" s="101" t="s">
        <v>11</v>
      </c>
      <c r="J25" s="101" t="s">
        <v>11</v>
      </c>
      <c r="K25" s="101" t="s">
        <v>11</v>
      </c>
      <c r="L25" s="102" t="s">
        <v>11</v>
      </c>
      <c r="M25" s="66"/>
    </row>
    <row r="26" spans="2:13" x14ac:dyDescent="0.25">
      <c r="B26" s="64" t="s">
        <v>4</v>
      </c>
      <c r="C26" s="65" t="s">
        <v>7</v>
      </c>
      <c r="D26" s="66">
        <v>30</v>
      </c>
      <c r="E26" s="101"/>
      <c r="F26" s="101"/>
      <c r="G26" s="101">
        <v>7.0708905412491614</v>
      </c>
      <c r="H26" s="101">
        <v>0.13079596404093075</v>
      </c>
      <c r="I26" s="101" t="s">
        <v>11</v>
      </c>
      <c r="J26" s="101" t="s">
        <v>11</v>
      </c>
      <c r="K26" s="101" t="s">
        <v>11</v>
      </c>
      <c r="L26" s="102" t="s">
        <v>11</v>
      </c>
      <c r="M26" s="66"/>
    </row>
    <row r="27" spans="2:13" x14ac:dyDescent="0.25">
      <c r="B27" s="64" t="s">
        <v>4</v>
      </c>
      <c r="C27" s="69" t="s">
        <v>7</v>
      </c>
      <c r="D27" s="79">
        <v>36</v>
      </c>
      <c r="E27" s="103"/>
      <c r="F27" s="103"/>
      <c r="G27" s="103">
        <v>7.0708905412491614</v>
      </c>
      <c r="H27" s="103">
        <v>0.13079596404093075</v>
      </c>
      <c r="I27" s="103" t="s">
        <v>11</v>
      </c>
      <c r="J27" s="103" t="s">
        <v>11</v>
      </c>
      <c r="K27" s="103" t="s">
        <v>11</v>
      </c>
      <c r="L27" s="104" t="s">
        <v>11</v>
      </c>
      <c r="M27" s="66"/>
    </row>
    <row r="28" spans="2:13" x14ac:dyDescent="0.25">
      <c r="B28" s="64" t="s">
        <v>4</v>
      </c>
      <c r="C28" s="73" t="s">
        <v>8</v>
      </c>
      <c r="D28" s="74">
        <v>9</v>
      </c>
      <c r="E28" s="105"/>
      <c r="F28" s="105"/>
      <c r="G28" s="105">
        <v>-1.1708086610129276</v>
      </c>
      <c r="H28" s="105">
        <v>-0.77754727569328619</v>
      </c>
      <c r="I28" s="105">
        <v>-0.63411510683548655</v>
      </c>
      <c r="J28" s="105">
        <v>-0.19022450790050027</v>
      </c>
      <c r="K28" s="105">
        <v>-4.9210367791663549E-3</v>
      </c>
      <c r="L28" s="106">
        <v>88.732373516933635</v>
      </c>
      <c r="M28" s="66"/>
    </row>
    <row r="29" spans="2:13" x14ac:dyDescent="0.25">
      <c r="B29" s="64" t="s">
        <v>4</v>
      </c>
      <c r="C29" s="65" t="s">
        <v>8</v>
      </c>
      <c r="D29" s="66">
        <v>12</v>
      </c>
      <c r="E29" s="101"/>
      <c r="F29" s="101"/>
      <c r="G29" s="101">
        <v>-1.1708086610129276</v>
      </c>
      <c r="H29" s="101">
        <v>-0.77754727569328619</v>
      </c>
      <c r="I29" s="101">
        <v>-0.63411510683548655</v>
      </c>
      <c r="J29" s="101">
        <v>-0.19022450790050027</v>
      </c>
      <c r="K29" s="101">
        <v>-4.9210367791663549E-3</v>
      </c>
      <c r="L29" s="102">
        <v>88.732373516933635</v>
      </c>
      <c r="M29" s="66"/>
    </row>
    <row r="30" spans="2:13" x14ac:dyDescent="0.25">
      <c r="B30" s="64" t="s">
        <v>4</v>
      </c>
      <c r="C30" s="65" t="s">
        <v>8</v>
      </c>
      <c r="D30" s="66">
        <v>15</v>
      </c>
      <c r="E30" s="101"/>
      <c r="F30" s="101"/>
      <c r="G30" s="101">
        <v>-1.1708086610129276</v>
      </c>
      <c r="H30" s="101">
        <v>-0.77754727569328619</v>
      </c>
      <c r="I30" s="101">
        <v>-0.63411510683548655</v>
      </c>
      <c r="J30" s="101">
        <v>-0.19022450790050027</v>
      </c>
      <c r="K30" s="101">
        <v>-4.9210367791663549E-3</v>
      </c>
      <c r="L30" s="102">
        <v>88.732373516933635</v>
      </c>
      <c r="M30" s="66"/>
    </row>
    <row r="31" spans="2:13" x14ac:dyDescent="0.25">
      <c r="B31" s="64" t="s">
        <v>4</v>
      </c>
      <c r="C31" s="65" t="s">
        <v>8</v>
      </c>
      <c r="D31" s="66">
        <v>18</v>
      </c>
      <c r="E31" s="101"/>
      <c r="F31" s="101"/>
      <c r="G31" s="101">
        <v>-1.1708086610129276</v>
      </c>
      <c r="H31" s="101">
        <v>-0.77754727569328619</v>
      </c>
      <c r="I31" s="101">
        <v>-0.63411510683548655</v>
      </c>
      <c r="J31" s="101">
        <v>-0.19022450790050027</v>
      </c>
      <c r="K31" s="101">
        <v>-4.9210367791663549E-3</v>
      </c>
      <c r="L31" s="102">
        <v>88.732373516933635</v>
      </c>
      <c r="M31" s="66"/>
    </row>
    <row r="32" spans="2:13" x14ac:dyDescent="0.25">
      <c r="B32" s="64" t="s">
        <v>4</v>
      </c>
      <c r="C32" s="65" t="s">
        <v>8</v>
      </c>
      <c r="D32" s="66">
        <v>30</v>
      </c>
      <c r="E32" s="101"/>
      <c r="F32" s="101"/>
      <c r="G32" s="101">
        <v>-1.1708086610129276</v>
      </c>
      <c r="H32" s="101">
        <v>-0.77754727569328619</v>
      </c>
      <c r="I32" s="101">
        <v>-0.63411510683548655</v>
      </c>
      <c r="J32" s="101">
        <v>-0.19022450790050027</v>
      </c>
      <c r="K32" s="101">
        <v>-4.9210367791663549E-3</v>
      </c>
      <c r="L32" s="102">
        <v>88.732373516933635</v>
      </c>
      <c r="M32" s="66"/>
    </row>
    <row r="33" spans="2:13" x14ac:dyDescent="0.25">
      <c r="B33" s="84" t="s">
        <v>4</v>
      </c>
      <c r="C33" s="69" t="s">
        <v>8</v>
      </c>
      <c r="D33" s="79">
        <v>36</v>
      </c>
      <c r="E33" s="103"/>
      <c r="F33" s="103"/>
      <c r="G33" s="103">
        <v>-1.1708086610129276</v>
      </c>
      <c r="H33" s="103">
        <v>-0.77754727569328619</v>
      </c>
      <c r="I33" s="103">
        <v>-0.63411510683548655</v>
      </c>
      <c r="J33" s="103">
        <v>-0.19022450790050027</v>
      </c>
      <c r="K33" s="103">
        <v>-4.9210367791663549E-3</v>
      </c>
      <c r="L33" s="104">
        <v>88.732373516933635</v>
      </c>
      <c r="M33" s="66"/>
    </row>
    <row r="34" spans="2:13" x14ac:dyDescent="0.25">
      <c r="B34" s="64" t="s">
        <v>9</v>
      </c>
      <c r="C34" s="65" t="s">
        <v>5</v>
      </c>
      <c r="D34" s="66">
        <v>3</v>
      </c>
      <c r="E34" s="105"/>
      <c r="F34" s="105"/>
      <c r="G34" s="105">
        <v>3.9256902423054605</v>
      </c>
      <c r="H34" s="105" t="s">
        <v>11</v>
      </c>
      <c r="I34" s="105" t="s">
        <v>11</v>
      </c>
      <c r="J34" s="105" t="s">
        <v>11</v>
      </c>
      <c r="K34" s="105" t="s">
        <v>11</v>
      </c>
      <c r="L34" s="106" t="s">
        <v>11</v>
      </c>
      <c r="M34" s="66"/>
    </row>
    <row r="35" spans="2:13" x14ac:dyDescent="0.25">
      <c r="B35" s="64" t="s">
        <v>9</v>
      </c>
      <c r="C35" s="65" t="s">
        <v>5</v>
      </c>
      <c r="D35" s="66">
        <v>6</v>
      </c>
      <c r="E35" s="101"/>
      <c r="F35" s="101"/>
      <c r="G35" s="101">
        <v>3.9256902423054605</v>
      </c>
      <c r="H35" s="101" t="s">
        <v>11</v>
      </c>
      <c r="I35" s="101" t="s">
        <v>11</v>
      </c>
      <c r="J35" s="101" t="s">
        <v>11</v>
      </c>
      <c r="K35" s="101" t="s">
        <v>11</v>
      </c>
      <c r="L35" s="102" t="s">
        <v>11</v>
      </c>
      <c r="M35" s="66"/>
    </row>
    <row r="36" spans="2:13" x14ac:dyDescent="0.25">
      <c r="B36" s="64" t="s">
        <v>9</v>
      </c>
      <c r="C36" s="65" t="s">
        <v>5</v>
      </c>
      <c r="D36" s="66">
        <v>9</v>
      </c>
      <c r="E36" s="101"/>
      <c r="F36" s="101"/>
      <c r="G36" s="101">
        <v>3.9256902423054605</v>
      </c>
      <c r="H36" s="101" t="s">
        <v>11</v>
      </c>
      <c r="I36" s="101" t="s">
        <v>11</v>
      </c>
      <c r="J36" s="101" t="s">
        <v>11</v>
      </c>
      <c r="K36" s="101" t="s">
        <v>11</v>
      </c>
      <c r="L36" s="102" t="s">
        <v>11</v>
      </c>
      <c r="M36" s="66"/>
    </row>
    <row r="37" spans="2:13" x14ac:dyDescent="0.25">
      <c r="B37" s="64" t="s">
        <v>9</v>
      </c>
      <c r="C37" s="65" t="s">
        <v>5</v>
      </c>
      <c r="D37" s="66">
        <v>12</v>
      </c>
      <c r="E37" s="101"/>
      <c r="F37" s="101"/>
      <c r="G37" s="101">
        <v>3.9256902423054605</v>
      </c>
      <c r="H37" s="101" t="s">
        <v>11</v>
      </c>
      <c r="I37" s="101" t="s">
        <v>11</v>
      </c>
      <c r="J37" s="101" t="s">
        <v>11</v>
      </c>
      <c r="K37" s="101" t="s">
        <v>11</v>
      </c>
      <c r="L37" s="102" t="s">
        <v>11</v>
      </c>
      <c r="M37" s="66"/>
    </row>
    <row r="38" spans="2:13" x14ac:dyDescent="0.25">
      <c r="B38" s="64" t="s">
        <v>9</v>
      </c>
      <c r="C38" s="65" t="s">
        <v>5</v>
      </c>
      <c r="D38" s="66">
        <v>15</v>
      </c>
      <c r="E38" s="101"/>
      <c r="F38" s="101"/>
      <c r="G38" s="101">
        <v>3.9256902423054605</v>
      </c>
      <c r="H38" s="101" t="s">
        <v>11</v>
      </c>
      <c r="I38" s="101" t="s">
        <v>11</v>
      </c>
      <c r="J38" s="101" t="s">
        <v>11</v>
      </c>
      <c r="K38" s="101" t="s">
        <v>11</v>
      </c>
      <c r="L38" s="102" t="s">
        <v>11</v>
      </c>
      <c r="M38" s="66"/>
    </row>
    <row r="39" spans="2:13" x14ac:dyDescent="0.25">
      <c r="B39" s="64" t="s">
        <v>9</v>
      </c>
      <c r="C39" s="65" t="s">
        <v>5</v>
      </c>
      <c r="D39" s="66">
        <v>18</v>
      </c>
      <c r="E39" s="101"/>
      <c r="F39" s="101"/>
      <c r="G39" s="101">
        <v>3.9256902423054605</v>
      </c>
      <c r="H39" s="101" t="s">
        <v>11</v>
      </c>
      <c r="I39" s="101" t="s">
        <v>11</v>
      </c>
      <c r="J39" s="101" t="s">
        <v>11</v>
      </c>
      <c r="K39" s="101" t="s">
        <v>11</v>
      </c>
      <c r="L39" s="102" t="s">
        <v>11</v>
      </c>
      <c r="M39" s="66"/>
    </row>
    <row r="40" spans="2:13" x14ac:dyDescent="0.25">
      <c r="B40" s="64" t="s">
        <v>9</v>
      </c>
      <c r="C40" s="65" t="s">
        <v>5</v>
      </c>
      <c r="D40" s="66">
        <v>24</v>
      </c>
      <c r="E40" s="101"/>
      <c r="F40" s="101"/>
      <c r="G40" s="101">
        <v>3.9256902423054605</v>
      </c>
      <c r="H40" s="101" t="s">
        <v>11</v>
      </c>
      <c r="I40" s="101" t="s">
        <v>11</v>
      </c>
      <c r="J40" s="101" t="s">
        <v>11</v>
      </c>
      <c r="K40" s="101" t="s">
        <v>11</v>
      </c>
      <c r="L40" s="102" t="s">
        <v>11</v>
      </c>
      <c r="M40" s="66"/>
    </row>
    <row r="41" spans="2:13" x14ac:dyDescent="0.25">
      <c r="B41" s="64" t="s">
        <v>9</v>
      </c>
      <c r="C41" s="65" t="s">
        <v>5</v>
      </c>
      <c r="D41" s="66">
        <v>30</v>
      </c>
      <c r="E41" s="101"/>
      <c r="F41" s="101"/>
      <c r="G41" s="101">
        <v>3.9256902423054605</v>
      </c>
      <c r="H41" s="101" t="s">
        <v>11</v>
      </c>
      <c r="I41" s="101" t="s">
        <v>11</v>
      </c>
      <c r="J41" s="101" t="s">
        <v>11</v>
      </c>
      <c r="K41" s="101" t="s">
        <v>11</v>
      </c>
      <c r="L41" s="102" t="s">
        <v>11</v>
      </c>
      <c r="M41" s="66"/>
    </row>
    <row r="42" spans="2:13" x14ac:dyDescent="0.25">
      <c r="B42" s="64" t="s">
        <v>9</v>
      </c>
      <c r="C42" s="69" t="s">
        <v>5</v>
      </c>
      <c r="D42" s="79">
        <v>36</v>
      </c>
      <c r="E42" s="103"/>
      <c r="F42" s="103"/>
      <c r="G42" s="103">
        <v>3.9256902423054605</v>
      </c>
      <c r="H42" s="103" t="s">
        <v>11</v>
      </c>
      <c r="I42" s="103" t="s">
        <v>11</v>
      </c>
      <c r="J42" s="103" t="s">
        <v>11</v>
      </c>
      <c r="K42" s="103" t="s">
        <v>11</v>
      </c>
      <c r="L42" s="104" t="s">
        <v>11</v>
      </c>
      <c r="M42" s="66"/>
    </row>
    <row r="43" spans="2:13" x14ac:dyDescent="0.25">
      <c r="B43" s="64" t="s">
        <v>9</v>
      </c>
      <c r="C43" s="73" t="s">
        <v>6</v>
      </c>
      <c r="D43" s="74">
        <v>12</v>
      </c>
      <c r="E43" s="105"/>
      <c r="F43" s="105"/>
      <c r="G43" s="105">
        <v>75.488459255860889</v>
      </c>
      <c r="H43" s="105">
        <v>-1.3154409331787771</v>
      </c>
      <c r="I43" s="105" t="s">
        <v>11</v>
      </c>
      <c r="J43" s="105" t="s">
        <v>11</v>
      </c>
      <c r="K43" s="105" t="s">
        <v>11</v>
      </c>
      <c r="L43" s="106" t="s">
        <v>11</v>
      </c>
      <c r="M43" s="66"/>
    </row>
    <row r="44" spans="2:13" x14ac:dyDescent="0.25">
      <c r="B44" s="64" t="s">
        <v>9</v>
      </c>
      <c r="C44" s="65" t="s">
        <v>6</v>
      </c>
      <c r="D44" s="66">
        <v>15</v>
      </c>
      <c r="E44" s="101"/>
      <c r="F44" s="101"/>
      <c r="G44" s="101">
        <v>75.488459255860889</v>
      </c>
      <c r="H44" s="101">
        <v>-1.3154409331787771</v>
      </c>
      <c r="I44" s="101" t="s">
        <v>11</v>
      </c>
      <c r="J44" s="101" t="s">
        <v>11</v>
      </c>
      <c r="K44" s="101" t="s">
        <v>11</v>
      </c>
      <c r="L44" s="102" t="s">
        <v>11</v>
      </c>
      <c r="M44" s="66"/>
    </row>
    <row r="45" spans="2:13" x14ac:dyDescent="0.25">
      <c r="B45" s="64" t="s">
        <v>9</v>
      </c>
      <c r="C45" s="65" t="s">
        <v>6</v>
      </c>
      <c r="D45" s="66">
        <v>18</v>
      </c>
      <c r="E45" s="101"/>
      <c r="F45" s="101"/>
      <c r="G45" s="101">
        <v>75.488459255860889</v>
      </c>
      <c r="H45" s="101">
        <v>-1.3154409331787771</v>
      </c>
      <c r="I45" s="101" t="s">
        <v>11</v>
      </c>
      <c r="J45" s="101" t="s">
        <v>11</v>
      </c>
      <c r="K45" s="101" t="s">
        <v>11</v>
      </c>
      <c r="L45" s="102" t="s">
        <v>11</v>
      </c>
      <c r="M45" s="66"/>
    </row>
    <row r="46" spans="2:13" x14ac:dyDescent="0.25">
      <c r="B46" s="64" t="s">
        <v>9</v>
      </c>
      <c r="C46" s="69" t="s">
        <v>6</v>
      </c>
      <c r="D46" s="79">
        <v>36</v>
      </c>
      <c r="E46" s="103"/>
      <c r="F46" s="103"/>
      <c r="G46" s="103">
        <v>75.488459255860889</v>
      </c>
      <c r="H46" s="103">
        <v>-1.3154409331787771</v>
      </c>
      <c r="I46" s="103" t="s">
        <v>11</v>
      </c>
      <c r="J46" s="103" t="s">
        <v>11</v>
      </c>
      <c r="K46" s="103" t="s">
        <v>11</v>
      </c>
      <c r="L46" s="104" t="s">
        <v>11</v>
      </c>
      <c r="M46" s="66"/>
    </row>
    <row r="47" spans="2:13" x14ac:dyDescent="0.25">
      <c r="B47" s="64" t="s">
        <v>9</v>
      </c>
      <c r="C47" s="73" t="s">
        <v>7</v>
      </c>
      <c r="D47" s="74">
        <v>6</v>
      </c>
      <c r="E47" s="105"/>
      <c r="F47" s="105"/>
      <c r="G47" s="105">
        <v>5.4828373236145458</v>
      </c>
      <c r="H47" s="105">
        <v>-0.51283624431214125</v>
      </c>
      <c r="I47" s="105" t="s">
        <v>11</v>
      </c>
      <c r="J47" s="105" t="s">
        <v>11</v>
      </c>
      <c r="K47" s="105" t="s">
        <v>11</v>
      </c>
      <c r="L47" s="106" t="s">
        <v>11</v>
      </c>
      <c r="M47" s="66"/>
    </row>
    <row r="48" spans="2:13" x14ac:dyDescent="0.25">
      <c r="B48" s="64" t="s">
        <v>9</v>
      </c>
      <c r="C48" s="65" t="s">
        <v>7</v>
      </c>
      <c r="D48" s="66">
        <v>9</v>
      </c>
      <c r="E48" s="101"/>
      <c r="F48" s="101"/>
      <c r="G48" s="101">
        <v>5.4828373236145458</v>
      </c>
      <c r="H48" s="101">
        <v>-0.51283624431214125</v>
      </c>
      <c r="I48" s="101" t="s">
        <v>11</v>
      </c>
      <c r="J48" s="101" t="s">
        <v>11</v>
      </c>
      <c r="K48" s="101" t="s">
        <v>11</v>
      </c>
      <c r="L48" s="102" t="s">
        <v>11</v>
      </c>
      <c r="M48" s="66"/>
    </row>
    <row r="49" spans="2:13" x14ac:dyDescent="0.25">
      <c r="B49" s="64" t="s">
        <v>9</v>
      </c>
      <c r="C49" s="65" t="s">
        <v>7</v>
      </c>
      <c r="D49" s="66">
        <v>12</v>
      </c>
      <c r="E49" s="101"/>
      <c r="F49" s="101"/>
      <c r="G49" s="101">
        <v>5.4828373236145458</v>
      </c>
      <c r="H49" s="101">
        <v>-0.51283624431214125</v>
      </c>
      <c r="I49" s="101" t="s">
        <v>11</v>
      </c>
      <c r="J49" s="101" t="s">
        <v>11</v>
      </c>
      <c r="K49" s="101" t="s">
        <v>11</v>
      </c>
      <c r="L49" s="102" t="s">
        <v>11</v>
      </c>
      <c r="M49" s="66"/>
    </row>
    <row r="50" spans="2:13" x14ac:dyDescent="0.25">
      <c r="B50" s="64" t="s">
        <v>9</v>
      </c>
      <c r="C50" s="65" t="s">
        <v>7</v>
      </c>
      <c r="D50" s="66">
        <v>15</v>
      </c>
      <c r="E50" s="101"/>
      <c r="F50" s="101"/>
      <c r="G50" s="101">
        <v>5.4828373236145458</v>
      </c>
      <c r="H50" s="101">
        <v>-0.51283624431214125</v>
      </c>
      <c r="I50" s="101" t="s">
        <v>11</v>
      </c>
      <c r="J50" s="101" t="s">
        <v>11</v>
      </c>
      <c r="K50" s="101" t="s">
        <v>11</v>
      </c>
      <c r="L50" s="102" t="s">
        <v>11</v>
      </c>
      <c r="M50" s="66"/>
    </row>
    <row r="51" spans="2:13" x14ac:dyDescent="0.25">
      <c r="B51" s="64" t="s">
        <v>9</v>
      </c>
      <c r="C51" s="65" t="s">
        <v>7</v>
      </c>
      <c r="D51" s="66">
        <v>18</v>
      </c>
      <c r="E51" s="101"/>
      <c r="F51" s="101"/>
      <c r="G51" s="101">
        <v>5.4828373236145458</v>
      </c>
      <c r="H51" s="101">
        <v>-0.51283624431214125</v>
      </c>
      <c r="I51" s="101" t="s">
        <v>11</v>
      </c>
      <c r="J51" s="101" t="s">
        <v>11</v>
      </c>
      <c r="K51" s="101" t="s">
        <v>11</v>
      </c>
      <c r="L51" s="102" t="s">
        <v>11</v>
      </c>
      <c r="M51" s="66"/>
    </row>
    <row r="52" spans="2:13" x14ac:dyDescent="0.25">
      <c r="B52" s="64" t="s">
        <v>9</v>
      </c>
      <c r="C52" s="65" t="s">
        <v>7</v>
      </c>
      <c r="D52" s="66">
        <v>24</v>
      </c>
      <c r="E52" s="101"/>
      <c r="F52" s="101"/>
      <c r="G52" s="101">
        <v>5.4828373236145458</v>
      </c>
      <c r="H52" s="101">
        <v>-0.51283624431214125</v>
      </c>
      <c r="I52" s="101" t="s">
        <v>11</v>
      </c>
      <c r="J52" s="101" t="s">
        <v>11</v>
      </c>
      <c r="K52" s="101" t="s">
        <v>11</v>
      </c>
      <c r="L52" s="102" t="s">
        <v>11</v>
      </c>
      <c r="M52" s="66"/>
    </row>
    <row r="53" spans="2:13" x14ac:dyDescent="0.25">
      <c r="B53" s="64" t="s">
        <v>9</v>
      </c>
      <c r="C53" s="65" t="s">
        <v>7</v>
      </c>
      <c r="D53" s="66">
        <v>30</v>
      </c>
      <c r="E53" s="101"/>
      <c r="F53" s="101"/>
      <c r="G53" s="101">
        <v>5.4828373236145458</v>
      </c>
      <c r="H53" s="101">
        <v>-0.51283624431214125</v>
      </c>
      <c r="I53" s="101" t="s">
        <v>11</v>
      </c>
      <c r="J53" s="101" t="s">
        <v>11</v>
      </c>
      <c r="K53" s="101" t="s">
        <v>11</v>
      </c>
      <c r="L53" s="102" t="s">
        <v>11</v>
      </c>
      <c r="M53" s="66"/>
    </row>
    <row r="54" spans="2:13" x14ac:dyDescent="0.25">
      <c r="B54" s="64" t="s">
        <v>9</v>
      </c>
      <c r="C54" s="69" t="s">
        <v>7</v>
      </c>
      <c r="D54" s="79">
        <v>36</v>
      </c>
      <c r="E54" s="103"/>
      <c r="F54" s="103"/>
      <c r="G54" s="103">
        <v>5.4828373236145458</v>
      </c>
      <c r="H54" s="103">
        <v>-0.51283624431214125</v>
      </c>
      <c r="I54" s="103" t="s">
        <v>11</v>
      </c>
      <c r="J54" s="103" t="s">
        <v>11</v>
      </c>
      <c r="K54" s="103" t="s">
        <v>11</v>
      </c>
      <c r="L54" s="104" t="s">
        <v>11</v>
      </c>
      <c r="M54" s="66"/>
    </row>
    <row r="55" spans="2:13" x14ac:dyDescent="0.25">
      <c r="B55" s="64" t="s">
        <v>9</v>
      </c>
      <c r="C55" s="73" t="s">
        <v>8</v>
      </c>
      <c r="D55" s="74">
        <v>9</v>
      </c>
      <c r="E55" s="105"/>
      <c r="F55" s="105"/>
      <c r="G55" s="105">
        <v>-1.7335252821220384</v>
      </c>
      <c r="H55" s="105">
        <v>-1.1285064617910296</v>
      </c>
      <c r="I55" s="105">
        <v>-1.0835081013213881</v>
      </c>
      <c r="J55" s="105">
        <v>-0.26515011306409597</v>
      </c>
      <c r="K55" s="105">
        <v>-4.0910861817345032E-3</v>
      </c>
      <c r="L55" s="106">
        <v>84.913993066085709</v>
      </c>
      <c r="M55" s="66"/>
    </row>
    <row r="56" spans="2:13" x14ac:dyDescent="0.25">
      <c r="B56" s="64" t="s">
        <v>9</v>
      </c>
      <c r="C56" s="65" t="s">
        <v>8</v>
      </c>
      <c r="D56" s="66">
        <v>12</v>
      </c>
      <c r="E56" s="101"/>
      <c r="F56" s="101"/>
      <c r="G56" s="101">
        <v>-1.7335252821220384</v>
      </c>
      <c r="H56" s="101">
        <v>-1.1285064617910296</v>
      </c>
      <c r="I56" s="101">
        <v>-1.0835081013213881</v>
      </c>
      <c r="J56" s="101">
        <v>-0.26515011306409597</v>
      </c>
      <c r="K56" s="101">
        <v>-4.0910861817345032E-3</v>
      </c>
      <c r="L56" s="102">
        <v>84.913993066085709</v>
      </c>
      <c r="M56" s="66"/>
    </row>
    <row r="57" spans="2:13" x14ac:dyDescent="0.25">
      <c r="B57" s="64" t="s">
        <v>9</v>
      </c>
      <c r="C57" s="65" t="s">
        <v>8</v>
      </c>
      <c r="D57" s="66">
        <v>15</v>
      </c>
      <c r="E57" s="101"/>
      <c r="F57" s="101"/>
      <c r="G57" s="101">
        <v>-1.7335252821220384</v>
      </c>
      <c r="H57" s="101">
        <v>-1.1285064617910296</v>
      </c>
      <c r="I57" s="101">
        <v>-1.0835081013213881</v>
      </c>
      <c r="J57" s="101">
        <v>-0.26515011306409597</v>
      </c>
      <c r="K57" s="101">
        <v>-4.0910861817345032E-3</v>
      </c>
      <c r="L57" s="102">
        <v>84.913993066085709</v>
      </c>
      <c r="M57" s="66"/>
    </row>
    <row r="58" spans="2:13" x14ac:dyDescent="0.25">
      <c r="B58" s="64" t="s">
        <v>9</v>
      </c>
      <c r="C58" s="65" t="s">
        <v>8</v>
      </c>
      <c r="D58" s="66">
        <v>18</v>
      </c>
      <c r="E58" s="101"/>
      <c r="F58" s="101"/>
      <c r="G58" s="101">
        <v>-1.7335252821220384</v>
      </c>
      <c r="H58" s="101">
        <v>-1.1285064617910296</v>
      </c>
      <c r="I58" s="101">
        <v>-1.0835081013213881</v>
      </c>
      <c r="J58" s="101">
        <v>-0.26515011306409597</v>
      </c>
      <c r="K58" s="101">
        <v>-4.0910861817345032E-3</v>
      </c>
      <c r="L58" s="102">
        <v>84.913993066085709</v>
      </c>
      <c r="M58" s="66"/>
    </row>
    <row r="59" spans="2:13" x14ac:dyDescent="0.25">
      <c r="B59" s="64" t="s">
        <v>9</v>
      </c>
      <c r="C59" s="65" t="s">
        <v>8</v>
      </c>
      <c r="D59" s="66">
        <v>30</v>
      </c>
      <c r="E59" s="101"/>
      <c r="F59" s="101"/>
      <c r="G59" s="101">
        <v>-1.7335252821220384</v>
      </c>
      <c r="H59" s="101">
        <v>-1.1285064617910296</v>
      </c>
      <c r="I59" s="101">
        <v>-1.0835081013213881</v>
      </c>
      <c r="J59" s="101">
        <v>-0.26515011306409597</v>
      </c>
      <c r="K59" s="101">
        <v>-4.0910861817345032E-3</v>
      </c>
      <c r="L59" s="102">
        <v>84.913993066085709</v>
      </c>
      <c r="M59" s="66"/>
    </row>
    <row r="60" spans="2:13" x14ac:dyDescent="0.25">
      <c r="B60" s="64" t="s">
        <v>9</v>
      </c>
      <c r="C60" s="69" t="s">
        <v>8</v>
      </c>
      <c r="D60" s="79">
        <v>36</v>
      </c>
      <c r="E60" s="103"/>
      <c r="F60" s="103"/>
      <c r="G60" s="103">
        <v>-1.7335252821220384</v>
      </c>
      <c r="H60" s="103">
        <v>-1.1285064617910296</v>
      </c>
      <c r="I60" s="103">
        <v>-1.0835081013213881</v>
      </c>
      <c r="J60" s="103">
        <v>-0.26515011306409597</v>
      </c>
      <c r="K60" s="103">
        <v>-4.0910861817345032E-3</v>
      </c>
      <c r="L60" s="104">
        <v>84.913993066085709</v>
      </c>
      <c r="M60" s="66"/>
    </row>
    <row r="61" spans="2:13" ht="15.75" thickBot="1" x14ac:dyDescent="0.3">
      <c r="B61" s="89" t="s">
        <v>9</v>
      </c>
      <c r="C61" s="107" t="s">
        <v>10</v>
      </c>
      <c r="D61" s="90"/>
      <c r="E61" s="108"/>
      <c r="F61" s="108"/>
      <c r="G61" s="108">
        <v>9.8855959316062003E-2</v>
      </c>
      <c r="H61" s="108" t="s">
        <v>11</v>
      </c>
      <c r="I61" s="108" t="s">
        <v>11</v>
      </c>
      <c r="J61" s="108" t="s">
        <v>11</v>
      </c>
      <c r="K61" s="109" t="s">
        <v>11</v>
      </c>
      <c r="L61" s="110" t="s">
        <v>11</v>
      </c>
      <c r="M61" s="66"/>
    </row>
  </sheetData>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B2:M65"/>
  <sheetViews>
    <sheetView showGridLines="0" zoomScaleNormal="100" workbookViewId="0">
      <selection activeCell="F45" sqref="F45"/>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98</v>
      </c>
      <c r="H2" s="95"/>
      <c r="I2" s="96"/>
      <c r="K2" s="97"/>
      <c r="L2" s="98"/>
    </row>
    <row r="3" spans="2:13" ht="23.25" customHeight="1" x14ac:dyDescent="0.25">
      <c r="B3" s="7"/>
      <c r="H3" s="95"/>
      <c r="I3" s="96"/>
      <c r="K3" s="97"/>
      <c r="L3" s="98"/>
    </row>
    <row r="4" spans="2:13" ht="15.75" thickBot="1" x14ac:dyDescent="0.3">
      <c r="K4" s="97"/>
    </row>
    <row r="5" spans="2:13" ht="35.25" customHeight="1" thickBot="1" x14ac:dyDescent="0.3">
      <c r="B5" s="36" t="s">
        <v>0</v>
      </c>
      <c r="C5" s="53" t="s">
        <v>1</v>
      </c>
      <c r="D5" s="53" t="s">
        <v>2</v>
      </c>
      <c r="E5" s="55" t="s">
        <v>100</v>
      </c>
      <c r="F5" s="55" t="s">
        <v>101</v>
      </c>
      <c r="G5" s="55" t="s">
        <v>31</v>
      </c>
      <c r="H5" s="55" t="s">
        <v>32</v>
      </c>
      <c r="I5" s="55" t="s">
        <v>33</v>
      </c>
      <c r="J5" s="55" t="s">
        <v>34</v>
      </c>
      <c r="K5" s="55" t="s">
        <v>35</v>
      </c>
      <c r="L5" s="56" t="s">
        <v>36</v>
      </c>
      <c r="M5" s="66"/>
    </row>
    <row r="6" spans="2:13" x14ac:dyDescent="0.25">
      <c r="B6" s="57" t="s">
        <v>4</v>
      </c>
      <c r="C6" s="58" t="s">
        <v>5</v>
      </c>
      <c r="D6" s="53">
        <v>3</v>
      </c>
      <c r="E6" s="99">
        <v>29.731395537798345</v>
      </c>
      <c r="F6" s="99"/>
      <c r="G6" s="99">
        <v>6.2769446763405519</v>
      </c>
      <c r="H6" s="99"/>
      <c r="I6" s="99"/>
      <c r="J6" s="99"/>
      <c r="K6" s="99"/>
      <c r="L6" s="100"/>
      <c r="M6" s="66"/>
    </row>
    <row r="7" spans="2:13" x14ac:dyDescent="0.25">
      <c r="B7" s="64" t="s">
        <v>4</v>
      </c>
      <c r="C7" s="65" t="s">
        <v>5</v>
      </c>
      <c r="D7" s="66">
        <v>6</v>
      </c>
      <c r="E7" s="101">
        <v>29.731395537798345</v>
      </c>
      <c r="F7" s="101"/>
      <c r="G7" s="101">
        <v>6.2769446763405519</v>
      </c>
      <c r="H7" s="101"/>
      <c r="I7" s="101"/>
      <c r="J7" s="101"/>
      <c r="K7" s="101"/>
      <c r="L7" s="102"/>
      <c r="M7" s="66"/>
    </row>
    <row r="8" spans="2:13" x14ac:dyDescent="0.25">
      <c r="B8" s="64" t="s">
        <v>4</v>
      </c>
      <c r="C8" s="65" t="s">
        <v>5</v>
      </c>
      <c r="D8" s="66">
        <v>9</v>
      </c>
      <c r="E8" s="101">
        <v>29.731395537798345</v>
      </c>
      <c r="F8" s="101"/>
      <c r="G8" s="101">
        <v>6.2769446763405519</v>
      </c>
      <c r="H8" s="101"/>
      <c r="I8" s="101"/>
      <c r="J8" s="101"/>
      <c r="K8" s="101"/>
      <c r="L8" s="102"/>
      <c r="M8" s="66"/>
    </row>
    <row r="9" spans="2:13" x14ac:dyDescent="0.25">
      <c r="B9" s="64" t="s">
        <v>4</v>
      </c>
      <c r="C9" s="65" t="s">
        <v>5</v>
      </c>
      <c r="D9" s="66">
        <v>12</v>
      </c>
      <c r="E9" s="101">
        <v>29.731395537798345</v>
      </c>
      <c r="F9" s="101"/>
      <c r="G9" s="101">
        <v>6.2769446763405519</v>
      </c>
      <c r="H9" s="101"/>
      <c r="I9" s="101"/>
      <c r="J9" s="101"/>
      <c r="K9" s="101"/>
      <c r="L9" s="102"/>
      <c r="M9" s="66"/>
    </row>
    <row r="10" spans="2:13" x14ac:dyDescent="0.25">
      <c r="B10" s="64" t="s">
        <v>4</v>
      </c>
      <c r="C10" s="65" t="s">
        <v>5</v>
      </c>
      <c r="D10" s="66">
        <v>15</v>
      </c>
      <c r="E10" s="101">
        <v>29.731395537798345</v>
      </c>
      <c r="F10" s="101"/>
      <c r="G10" s="101">
        <v>6.2769446763405519</v>
      </c>
      <c r="H10" s="101"/>
      <c r="I10" s="101"/>
      <c r="J10" s="101"/>
      <c r="K10" s="101"/>
      <c r="L10" s="102"/>
      <c r="M10" s="66"/>
    </row>
    <row r="11" spans="2:13" x14ac:dyDescent="0.25">
      <c r="B11" s="64" t="s">
        <v>4</v>
      </c>
      <c r="C11" s="65" t="s">
        <v>5</v>
      </c>
      <c r="D11" s="66">
        <v>18</v>
      </c>
      <c r="E11" s="101">
        <v>29.731395537798345</v>
      </c>
      <c r="F11" s="101"/>
      <c r="G11" s="101">
        <v>6.2769446763405519</v>
      </c>
      <c r="H11" s="101"/>
      <c r="I11" s="101"/>
      <c r="J11" s="101"/>
      <c r="K11" s="101"/>
      <c r="L11" s="102"/>
      <c r="M11" s="66"/>
    </row>
    <row r="12" spans="2:13" x14ac:dyDescent="0.25">
      <c r="B12" s="64" t="s">
        <v>4</v>
      </c>
      <c r="C12" s="65" t="s">
        <v>5</v>
      </c>
      <c r="D12" s="66">
        <v>24</v>
      </c>
      <c r="E12" s="101">
        <v>29.731395537798345</v>
      </c>
      <c r="F12" s="101"/>
      <c r="G12" s="101">
        <v>6.2769446763405519</v>
      </c>
      <c r="H12" s="101"/>
      <c r="I12" s="101"/>
      <c r="J12" s="101"/>
      <c r="K12" s="101"/>
      <c r="L12" s="102"/>
      <c r="M12" s="66"/>
    </row>
    <row r="13" spans="2:13" x14ac:dyDescent="0.25">
      <c r="B13" s="64" t="s">
        <v>4</v>
      </c>
      <c r="C13" s="65" t="s">
        <v>5</v>
      </c>
      <c r="D13" s="66">
        <v>30</v>
      </c>
      <c r="E13" s="101">
        <v>29.731395537798345</v>
      </c>
      <c r="F13" s="101"/>
      <c r="G13" s="101">
        <v>6.2769446763405519</v>
      </c>
      <c r="H13" s="101"/>
      <c r="I13" s="101"/>
      <c r="J13" s="101"/>
      <c r="K13" s="101"/>
      <c r="L13" s="102"/>
      <c r="M13" s="66"/>
    </row>
    <row r="14" spans="2:13" x14ac:dyDescent="0.25">
      <c r="B14" s="64" t="s">
        <v>4</v>
      </c>
      <c r="C14" s="69" t="s">
        <v>5</v>
      </c>
      <c r="D14" s="79">
        <v>36</v>
      </c>
      <c r="E14" s="103">
        <v>29.731395537798345</v>
      </c>
      <c r="F14" s="103"/>
      <c r="G14" s="103">
        <v>6.2769446763405519</v>
      </c>
      <c r="H14" s="103"/>
      <c r="I14" s="103"/>
      <c r="J14" s="103"/>
      <c r="K14" s="103"/>
      <c r="L14" s="104"/>
      <c r="M14" s="66"/>
    </row>
    <row r="15" spans="2:13" x14ac:dyDescent="0.25">
      <c r="B15" s="64" t="s">
        <v>4</v>
      </c>
      <c r="C15" s="73" t="s">
        <v>6</v>
      </c>
      <c r="D15" s="74">
        <v>9</v>
      </c>
      <c r="E15" s="105">
        <v>29.731395537798345</v>
      </c>
      <c r="F15" s="105"/>
      <c r="G15" s="105">
        <v>6.2769446763405519</v>
      </c>
      <c r="H15" s="105">
        <v>6.2769446763405519</v>
      </c>
      <c r="I15" s="105"/>
      <c r="J15" s="105"/>
      <c r="K15" s="105"/>
      <c r="L15" s="106"/>
      <c r="M15" s="66"/>
    </row>
    <row r="16" spans="2:13" x14ac:dyDescent="0.25">
      <c r="B16" s="64" t="s">
        <v>4</v>
      </c>
      <c r="C16" s="65" t="s">
        <v>6</v>
      </c>
      <c r="D16" s="66">
        <v>12</v>
      </c>
      <c r="E16" s="101">
        <v>29.731395537798345</v>
      </c>
      <c r="F16" s="101"/>
      <c r="G16" s="101">
        <v>6.2769446763405519</v>
      </c>
      <c r="H16" s="101">
        <v>6.2769446763405519</v>
      </c>
      <c r="I16" s="101"/>
      <c r="J16" s="101"/>
      <c r="K16" s="101"/>
      <c r="L16" s="102"/>
      <c r="M16" s="66"/>
    </row>
    <row r="17" spans="2:13" x14ac:dyDescent="0.25">
      <c r="B17" s="64" t="s">
        <v>4</v>
      </c>
      <c r="C17" s="65" t="s">
        <v>6</v>
      </c>
      <c r="D17" s="66">
        <v>15</v>
      </c>
      <c r="E17" s="101">
        <v>29.731395537798345</v>
      </c>
      <c r="F17" s="101"/>
      <c r="G17" s="101">
        <v>6.2769446763405519</v>
      </c>
      <c r="H17" s="101">
        <v>6.2769446763405519</v>
      </c>
      <c r="I17" s="101"/>
      <c r="J17" s="101"/>
      <c r="K17" s="101"/>
      <c r="L17" s="102"/>
      <c r="M17" s="66"/>
    </row>
    <row r="18" spans="2:13" x14ac:dyDescent="0.25">
      <c r="B18" s="64" t="s">
        <v>4</v>
      </c>
      <c r="C18" s="65" t="s">
        <v>6</v>
      </c>
      <c r="D18" s="66">
        <v>18</v>
      </c>
      <c r="E18" s="101">
        <v>29.731395537798345</v>
      </c>
      <c r="F18" s="101"/>
      <c r="G18" s="101">
        <v>6.2769446763405519</v>
      </c>
      <c r="H18" s="101">
        <v>6.2769446763405519</v>
      </c>
      <c r="I18" s="101"/>
      <c r="J18" s="101"/>
      <c r="K18" s="101"/>
      <c r="L18" s="102"/>
      <c r="M18" s="66"/>
    </row>
    <row r="19" spans="2:13" x14ac:dyDescent="0.25">
      <c r="B19" s="64" t="s">
        <v>4</v>
      </c>
      <c r="C19" s="69" t="s">
        <v>6</v>
      </c>
      <c r="D19" s="79">
        <v>36</v>
      </c>
      <c r="E19" s="103">
        <v>29.731395537798345</v>
      </c>
      <c r="F19" s="103"/>
      <c r="G19" s="103">
        <v>6.2769446763405519</v>
      </c>
      <c r="H19" s="103">
        <v>6.2769446763405519</v>
      </c>
      <c r="I19" s="103"/>
      <c r="J19" s="103"/>
      <c r="K19" s="103"/>
      <c r="L19" s="104"/>
      <c r="M19" s="66"/>
    </row>
    <row r="20" spans="2:13" x14ac:dyDescent="0.25">
      <c r="B20" s="64" t="s">
        <v>4</v>
      </c>
      <c r="C20" s="73" t="s">
        <v>7</v>
      </c>
      <c r="D20" s="74">
        <v>6</v>
      </c>
      <c r="E20" s="105">
        <v>29.731395537798345</v>
      </c>
      <c r="F20" s="105"/>
      <c r="G20" s="105">
        <v>6.2769446763405519</v>
      </c>
      <c r="H20" s="105">
        <v>6.2769446763405519</v>
      </c>
      <c r="I20" s="105"/>
      <c r="J20" s="105"/>
      <c r="K20" s="105"/>
      <c r="L20" s="106"/>
      <c r="M20" s="66"/>
    </row>
    <row r="21" spans="2:13" x14ac:dyDescent="0.25">
      <c r="B21" s="64" t="s">
        <v>4</v>
      </c>
      <c r="C21" s="65" t="s">
        <v>7</v>
      </c>
      <c r="D21" s="66">
        <v>9</v>
      </c>
      <c r="E21" s="101">
        <v>29.731395537798345</v>
      </c>
      <c r="F21" s="101"/>
      <c r="G21" s="101">
        <v>6.2769446763405519</v>
      </c>
      <c r="H21" s="101">
        <v>6.2769446763405519</v>
      </c>
      <c r="I21" s="101"/>
      <c r="J21" s="101"/>
      <c r="K21" s="101"/>
      <c r="L21" s="102"/>
      <c r="M21" s="66"/>
    </row>
    <row r="22" spans="2:13" x14ac:dyDescent="0.25">
      <c r="B22" s="64" t="s">
        <v>4</v>
      </c>
      <c r="C22" s="65" t="s">
        <v>7</v>
      </c>
      <c r="D22" s="66">
        <v>12</v>
      </c>
      <c r="E22" s="101">
        <v>29.731395537798345</v>
      </c>
      <c r="F22" s="101"/>
      <c r="G22" s="101">
        <v>6.2769446763405519</v>
      </c>
      <c r="H22" s="101">
        <v>6.2769446763405519</v>
      </c>
      <c r="I22" s="101"/>
      <c r="J22" s="101"/>
      <c r="K22" s="101"/>
      <c r="L22" s="102"/>
      <c r="M22" s="66"/>
    </row>
    <row r="23" spans="2:13" x14ac:dyDescent="0.25">
      <c r="B23" s="64" t="s">
        <v>4</v>
      </c>
      <c r="C23" s="65" t="s">
        <v>7</v>
      </c>
      <c r="D23" s="66">
        <v>15</v>
      </c>
      <c r="E23" s="101">
        <v>29.731395537798345</v>
      </c>
      <c r="F23" s="101"/>
      <c r="G23" s="101">
        <v>6.2769446763405519</v>
      </c>
      <c r="H23" s="101">
        <v>6.2769446763405519</v>
      </c>
      <c r="I23" s="101"/>
      <c r="J23" s="101"/>
      <c r="K23" s="101"/>
      <c r="L23" s="102"/>
      <c r="M23" s="66"/>
    </row>
    <row r="24" spans="2:13" x14ac:dyDescent="0.25">
      <c r="B24" s="64" t="s">
        <v>4</v>
      </c>
      <c r="C24" s="65" t="s">
        <v>7</v>
      </c>
      <c r="D24" s="66">
        <v>18</v>
      </c>
      <c r="E24" s="101">
        <v>29.731395537798345</v>
      </c>
      <c r="F24" s="101"/>
      <c r="G24" s="101">
        <v>6.2769446763405519</v>
      </c>
      <c r="H24" s="101">
        <v>6.2769446763405519</v>
      </c>
      <c r="I24" s="101"/>
      <c r="J24" s="101"/>
      <c r="K24" s="101"/>
      <c r="L24" s="102"/>
      <c r="M24" s="66"/>
    </row>
    <row r="25" spans="2:13" x14ac:dyDescent="0.25">
      <c r="B25" s="64" t="s">
        <v>4</v>
      </c>
      <c r="C25" s="65" t="s">
        <v>7</v>
      </c>
      <c r="D25" s="66">
        <v>24</v>
      </c>
      <c r="E25" s="101">
        <v>29.731395537798345</v>
      </c>
      <c r="F25" s="101"/>
      <c r="G25" s="101">
        <v>6.2769446763405519</v>
      </c>
      <c r="H25" s="101">
        <v>6.2769446763405519</v>
      </c>
      <c r="I25" s="101"/>
      <c r="J25" s="101"/>
      <c r="K25" s="101"/>
      <c r="L25" s="102"/>
      <c r="M25" s="66"/>
    </row>
    <row r="26" spans="2:13" x14ac:dyDescent="0.25">
      <c r="B26" s="64" t="s">
        <v>4</v>
      </c>
      <c r="C26" s="65" t="s">
        <v>7</v>
      </c>
      <c r="D26" s="66">
        <v>30</v>
      </c>
      <c r="E26" s="101">
        <v>29.731395537798345</v>
      </c>
      <c r="F26" s="101"/>
      <c r="G26" s="101">
        <v>6.2769446763405519</v>
      </c>
      <c r="H26" s="101">
        <v>6.2769446763405519</v>
      </c>
      <c r="I26" s="101"/>
      <c r="J26" s="101"/>
      <c r="K26" s="101"/>
      <c r="L26" s="102"/>
      <c r="M26" s="66"/>
    </row>
    <row r="27" spans="2:13" x14ac:dyDescent="0.25">
      <c r="B27" s="64" t="s">
        <v>4</v>
      </c>
      <c r="C27" s="69" t="s">
        <v>7</v>
      </c>
      <c r="D27" s="79">
        <v>36</v>
      </c>
      <c r="E27" s="103">
        <v>29.731395537798345</v>
      </c>
      <c r="F27" s="103"/>
      <c r="G27" s="103">
        <v>6.2769446763405519</v>
      </c>
      <c r="H27" s="103">
        <v>6.2769446763405519</v>
      </c>
      <c r="I27" s="103"/>
      <c r="J27" s="103"/>
      <c r="K27" s="103"/>
      <c r="L27" s="104"/>
      <c r="M27" s="66"/>
    </row>
    <row r="28" spans="2:13" x14ac:dyDescent="0.25">
      <c r="B28" s="64" t="s">
        <v>4</v>
      </c>
      <c r="C28" s="73" t="s">
        <v>8</v>
      </c>
      <c r="D28" s="74">
        <v>9</v>
      </c>
      <c r="E28" s="105">
        <v>29.731395537798345</v>
      </c>
      <c r="F28" s="105"/>
      <c r="G28" s="105">
        <v>6.2769446763405519</v>
      </c>
      <c r="H28" s="105">
        <v>6.2769446763405519</v>
      </c>
      <c r="I28" s="105">
        <v>6.2769446763405519</v>
      </c>
      <c r="J28" s="105">
        <v>6.2769446763405519</v>
      </c>
      <c r="K28" s="105">
        <v>6.2769446763405519</v>
      </c>
      <c r="L28" s="106">
        <v>6.2769446763405519</v>
      </c>
      <c r="M28" s="66"/>
    </row>
    <row r="29" spans="2:13" x14ac:dyDescent="0.25">
      <c r="B29" s="64" t="s">
        <v>4</v>
      </c>
      <c r="C29" s="65" t="s">
        <v>8</v>
      </c>
      <c r="D29" s="66">
        <v>12</v>
      </c>
      <c r="E29" s="101">
        <v>29.731395537798345</v>
      </c>
      <c r="F29" s="101"/>
      <c r="G29" s="101">
        <v>6.2769446763405519</v>
      </c>
      <c r="H29" s="101">
        <v>6.2769446763405519</v>
      </c>
      <c r="I29" s="101">
        <v>6.2769446763405519</v>
      </c>
      <c r="J29" s="101">
        <v>6.2769446763405519</v>
      </c>
      <c r="K29" s="101">
        <v>6.2769446763405519</v>
      </c>
      <c r="L29" s="102">
        <v>6.2769446763405519</v>
      </c>
      <c r="M29" s="66"/>
    </row>
    <row r="30" spans="2:13" x14ac:dyDescent="0.25">
      <c r="B30" s="64" t="s">
        <v>4</v>
      </c>
      <c r="C30" s="65" t="s">
        <v>8</v>
      </c>
      <c r="D30" s="66">
        <v>15</v>
      </c>
      <c r="E30" s="101">
        <v>29.731395537798345</v>
      </c>
      <c r="F30" s="101"/>
      <c r="G30" s="101">
        <v>6.2769446763405519</v>
      </c>
      <c r="H30" s="101">
        <v>6.2769446763405519</v>
      </c>
      <c r="I30" s="101">
        <v>6.2769446763405519</v>
      </c>
      <c r="J30" s="101">
        <v>6.2769446763405519</v>
      </c>
      <c r="K30" s="101">
        <v>6.2769446763405519</v>
      </c>
      <c r="L30" s="102">
        <v>6.2769446763405519</v>
      </c>
      <c r="M30" s="66"/>
    </row>
    <row r="31" spans="2:13" x14ac:dyDescent="0.25">
      <c r="B31" s="64" t="s">
        <v>4</v>
      </c>
      <c r="C31" s="65" t="s">
        <v>8</v>
      </c>
      <c r="D31" s="66">
        <v>18</v>
      </c>
      <c r="E31" s="101">
        <v>29.731395537798345</v>
      </c>
      <c r="F31" s="101"/>
      <c r="G31" s="101">
        <v>6.2769446763405519</v>
      </c>
      <c r="H31" s="101">
        <v>6.2769446763405519</v>
      </c>
      <c r="I31" s="101">
        <v>6.2769446763405519</v>
      </c>
      <c r="J31" s="101">
        <v>6.2769446763405519</v>
      </c>
      <c r="K31" s="101">
        <v>6.2769446763405519</v>
      </c>
      <c r="L31" s="102">
        <v>6.2769446763405519</v>
      </c>
      <c r="M31" s="66"/>
    </row>
    <row r="32" spans="2:13" x14ac:dyDescent="0.25">
      <c r="B32" s="64" t="s">
        <v>4</v>
      </c>
      <c r="C32" s="65" t="s">
        <v>8</v>
      </c>
      <c r="D32" s="66">
        <v>30</v>
      </c>
      <c r="E32" s="101">
        <v>29.731395537798345</v>
      </c>
      <c r="F32" s="101"/>
      <c r="G32" s="101">
        <v>6.2769446763405519</v>
      </c>
      <c r="H32" s="101">
        <v>6.2769446763405519</v>
      </c>
      <c r="I32" s="101">
        <v>6.2769446763405519</v>
      </c>
      <c r="J32" s="101">
        <v>6.2769446763405519</v>
      </c>
      <c r="K32" s="101">
        <v>6.2769446763405519</v>
      </c>
      <c r="L32" s="102">
        <v>6.2769446763405519</v>
      </c>
      <c r="M32" s="66"/>
    </row>
    <row r="33" spans="2:13" x14ac:dyDescent="0.25">
      <c r="B33" s="84" t="s">
        <v>4</v>
      </c>
      <c r="C33" s="69" t="s">
        <v>8</v>
      </c>
      <c r="D33" s="79">
        <v>36</v>
      </c>
      <c r="E33" s="103">
        <v>29.731395537798345</v>
      </c>
      <c r="F33" s="103"/>
      <c r="G33" s="103">
        <v>6.2769446763405519</v>
      </c>
      <c r="H33" s="103">
        <v>6.2769446763405519</v>
      </c>
      <c r="I33" s="103">
        <v>6.2769446763405519</v>
      </c>
      <c r="J33" s="103">
        <v>6.2769446763405519</v>
      </c>
      <c r="K33" s="103">
        <v>6.2769446763405519</v>
      </c>
      <c r="L33" s="104">
        <v>6.2769446763405519</v>
      </c>
      <c r="M33" s="66"/>
    </row>
    <row r="34" spans="2:13" x14ac:dyDescent="0.25">
      <c r="B34" s="64" t="s">
        <v>9</v>
      </c>
      <c r="C34" s="65" t="s">
        <v>5</v>
      </c>
      <c r="D34" s="66">
        <v>3</v>
      </c>
      <c r="E34" s="105">
        <v>64.452603205551981</v>
      </c>
      <c r="F34" s="105"/>
      <c r="G34" s="105">
        <v>7.5893386755687944</v>
      </c>
      <c r="H34" s="105"/>
      <c r="I34" s="105"/>
      <c r="J34" s="105"/>
      <c r="K34" s="105"/>
      <c r="L34" s="106"/>
      <c r="M34" s="66"/>
    </row>
    <row r="35" spans="2:13" x14ac:dyDescent="0.25">
      <c r="B35" s="64" t="s">
        <v>9</v>
      </c>
      <c r="C35" s="65" t="s">
        <v>5</v>
      </c>
      <c r="D35" s="66">
        <v>6</v>
      </c>
      <c r="E35" s="101">
        <v>64.452603205551981</v>
      </c>
      <c r="F35" s="101"/>
      <c r="G35" s="101">
        <v>7.5893386755687944</v>
      </c>
      <c r="H35" s="101"/>
      <c r="I35" s="101"/>
      <c r="J35" s="101"/>
      <c r="K35" s="101"/>
      <c r="L35" s="102"/>
      <c r="M35" s="66"/>
    </row>
    <row r="36" spans="2:13" x14ac:dyDescent="0.25">
      <c r="B36" s="64" t="s">
        <v>9</v>
      </c>
      <c r="C36" s="65" t="s">
        <v>5</v>
      </c>
      <c r="D36" s="66">
        <v>9</v>
      </c>
      <c r="E36" s="101">
        <v>64.452603205551981</v>
      </c>
      <c r="F36" s="101"/>
      <c r="G36" s="101">
        <v>7.5893386755687944</v>
      </c>
      <c r="H36" s="101"/>
      <c r="I36" s="101"/>
      <c r="J36" s="101"/>
      <c r="K36" s="101"/>
      <c r="L36" s="102"/>
      <c r="M36" s="66"/>
    </row>
    <row r="37" spans="2:13" x14ac:dyDescent="0.25">
      <c r="B37" s="64" t="s">
        <v>9</v>
      </c>
      <c r="C37" s="65" t="s">
        <v>5</v>
      </c>
      <c r="D37" s="66">
        <v>12</v>
      </c>
      <c r="E37" s="101">
        <v>64.452603205551981</v>
      </c>
      <c r="F37" s="101"/>
      <c r="G37" s="101">
        <v>7.5893386755687944</v>
      </c>
      <c r="H37" s="101"/>
      <c r="I37" s="101"/>
      <c r="J37" s="101"/>
      <c r="K37" s="101"/>
      <c r="L37" s="102"/>
      <c r="M37" s="66"/>
    </row>
    <row r="38" spans="2:13" x14ac:dyDescent="0.25">
      <c r="B38" s="64" t="s">
        <v>9</v>
      </c>
      <c r="C38" s="65" t="s">
        <v>5</v>
      </c>
      <c r="D38" s="66">
        <v>15</v>
      </c>
      <c r="E38" s="101">
        <v>64.452603205551981</v>
      </c>
      <c r="F38" s="101"/>
      <c r="G38" s="101">
        <v>7.5893386755687944</v>
      </c>
      <c r="H38" s="101"/>
      <c r="I38" s="101"/>
      <c r="J38" s="101"/>
      <c r="K38" s="101"/>
      <c r="L38" s="102"/>
      <c r="M38" s="66"/>
    </row>
    <row r="39" spans="2:13" x14ac:dyDescent="0.25">
      <c r="B39" s="64" t="s">
        <v>9</v>
      </c>
      <c r="C39" s="65" t="s">
        <v>5</v>
      </c>
      <c r="D39" s="66">
        <v>18</v>
      </c>
      <c r="E39" s="101">
        <v>64.452603205551981</v>
      </c>
      <c r="F39" s="101"/>
      <c r="G39" s="101">
        <v>7.5893386755687944</v>
      </c>
      <c r="H39" s="101"/>
      <c r="I39" s="101"/>
      <c r="J39" s="101"/>
      <c r="K39" s="101"/>
      <c r="L39" s="102"/>
      <c r="M39" s="66"/>
    </row>
    <row r="40" spans="2:13" x14ac:dyDescent="0.25">
      <c r="B40" s="64" t="s">
        <v>9</v>
      </c>
      <c r="C40" s="65" t="s">
        <v>5</v>
      </c>
      <c r="D40" s="66">
        <v>24</v>
      </c>
      <c r="E40" s="101">
        <v>64.452603205551981</v>
      </c>
      <c r="F40" s="101"/>
      <c r="G40" s="101">
        <v>7.5893386755687944</v>
      </c>
      <c r="H40" s="101"/>
      <c r="I40" s="101"/>
      <c r="J40" s="101"/>
      <c r="K40" s="101"/>
      <c r="L40" s="102"/>
      <c r="M40" s="66"/>
    </row>
    <row r="41" spans="2:13" x14ac:dyDescent="0.25">
      <c r="B41" s="64" t="s">
        <v>9</v>
      </c>
      <c r="C41" s="65" t="s">
        <v>5</v>
      </c>
      <c r="D41" s="66">
        <v>30</v>
      </c>
      <c r="E41" s="101">
        <v>64.452603205551981</v>
      </c>
      <c r="F41" s="101"/>
      <c r="G41" s="101">
        <v>7.5893386755687944</v>
      </c>
      <c r="H41" s="101"/>
      <c r="I41" s="101"/>
      <c r="J41" s="101"/>
      <c r="K41" s="101"/>
      <c r="L41" s="102"/>
      <c r="M41" s="66"/>
    </row>
    <row r="42" spans="2:13" x14ac:dyDescent="0.25">
      <c r="B42" s="64" t="s">
        <v>9</v>
      </c>
      <c r="C42" s="69" t="s">
        <v>5</v>
      </c>
      <c r="D42" s="79">
        <v>36</v>
      </c>
      <c r="E42" s="103">
        <v>64.452603205551981</v>
      </c>
      <c r="F42" s="103"/>
      <c r="G42" s="103">
        <v>7.5893386755687944</v>
      </c>
      <c r="H42" s="103"/>
      <c r="I42" s="103"/>
      <c r="J42" s="103"/>
      <c r="K42" s="103"/>
      <c r="L42" s="104"/>
      <c r="M42" s="66"/>
    </row>
    <row r="43" spans="2:13" x14ac:dyDescent="0.25">
      <c r="B43" s="64" t="s">
        <v>9</v>
      </c>
      <c r="C43" s="73" t="s">
        <v>6</v>
      </c>
      <c r="D43" s="74">
        <v>12</v>
      </c>
      <c r="E43" s="105">
        <v>64.452603205551981</v>
      </c>
      <c r="F43" s="105"/>
      <c r="G43" s="105">
        <v>7.5893386755687944</v>
      </c>
      <c r="H43" s="105">
        <v>7.5893386755687944</v>
      </c>
      <c r="I43" s="105"/>
      <c r="J43" s="105"/>
      <c r="K43" s="105"/>
      <c r="L43" s="106"/>
      <c r="M43" s="66"/>
    </row>
    <row r="44" spans="2:13" x14ac:dyDescent="0.25">
      <c r="B44" s="64" t="s">
        <v>9</v>
      </c>
      <c r="C44" s="65" t="s">
        <v>6</v>
      </c>
      <c r="D44" s="66">
        <v>15</v>
      </c>
      <c r="E44" s="101">
        <v>64.452603205551981</v>
      </c>
      <c r="F44" s="101"/>
      <c r="G44" s="101">
        <v>7.5893386755687944</v>
      </c>
      <c r="H44" s="101">
        <v>7.5893386755687944</v>
      </c>
      <c r="I44" s="101"/>
      <c r="J44" s="101"/>
      <c r="K44" s="101"/>
      <c r="L44" s="102"/>
      <c r="M44" s="66"/>
    </row>
    <row r="45" spans="2:13" x14ac:dyDescent="0.25">
      <c r="B45" s="64" t="s">
        <v>9</v>
      </c>
      <c r="C45" s="65" t="s">
        <v>6</v>
      </c>
      <c r="D45" s="66">
        <v>18</v>
      </c>
      <c r="E45" s="101">
        <v>64.452603205551981</v>
      </c>
      <c r="F45" s="101"/>
      <c r="G45" s="101">
        <v>7.5893386755687944</v>
      </c>
      <c r="H45" s="101">
        <v>7.5893386755687944</v>
      </c>
      <c r="I45" s="101"/>
      <c r="J45" s="101"/>
      <c r="K45" s="101"/>
      <c r="L45" s="102"/>
      <c r="M45" s="66"/>
    </row>
    <row r="46" spans="2:13" x14ac:dyDescent="0.25">
      <c r="B46" s="64" t="s">
        <v>9</v>
      </c>
      <c r="C46" s="69" t="s">
        <v>6</v>
      </c>
      <c r="D46" s="79">
        <v>36</v>
      </c>
      <c r="E46" s="103">
        <v>64.452603205551981</v>
      </c>
      <c r="F46" s="103"/>
      <c r="G46" s="103">
        <v>7.5893386755687944</v>
      </c>
      <c r="H46" s="103">
        <v>7.5893386755687944</v>
      </c>
      <c r="I46" s="103"/>
      <c r="J46" s="103"/>
      <c r="K46" s="103"/>
      <c r="L46" s="104"/>
      <c r="M46" s="66"/>
    </row>
    <row r="47" spans="2:13" x14ac:dyDescent="0.25">
      <c r="B47" s="64" t="s">
        <v>9</v>
      </c>
      <c r="C47" s="73" t="s">
        <v>7</v>
      </c>
      <c r="D47" s="74">
        <v>6</v>
      </c>
      <c r="E47" s="105">
        <v>64.452603205551981</v>
      </c>
      <c r="F47" s="105"/>
      <c r="G47" s="105">
        <v>7.5893386755687944</v>
      </c>
      <c r="H47" s="105">
        <v>7.5893386755687944</v>
      </c>
      <c r="I47" s="105"/>
      <c r="J47" s="105"/>
      <c r="K47" s="105"/>
      <c r="L47" s="106"/>
      <c r="M47" s="66"/>
    </row>
    <row r="48" spans="2:13" x14ac:dyDescent="0.25">
      <c r="B48" s="64" t="s">
        <v>9</v>
      </c>
      <c r="C48" s="65" t="s">
        <v>7</v>
      </c>
      <c r="D48" s="66">
        <v>9</v>
      </c>
      <c r="E48" s="101">
        <v>64.452603205551981</v>
      </c>
      <c r="F48" s="101"/>
      <c r="G48" s="101">
        <v>7.5893386755687944</v>
      </c>
      <c r="H48" s="101">
        <v>7.5893386755687944</v>
      </c>
      <c r="I48" s="101"/>
      <c r="J48" s="101"/>
      <c r="K48" s="101"/>
      <c r="L48" s="102"/>
      <c r="M48" s="66"/>
    </row>
    <row r="49" spans="2:13" x14ac:dyDescent="0.25">
      <c r="B49" s="64" t="s">
        <v>9</v>
      </c>
      <c r="C49" s="65" t="s">
        <v>7</v>
      </c>
      <c r="D49" s="66">
        <v>12</v>
      </c>
      <c r="E49" s="101">
        <v>64.452603205551981</v>
      </c>
      <c r="F49" s="101"/>
      <c r="G49" s="101">
        <v>7.5893386755687944</v>
      </c>
      <c r="H49" s="101">
        <v>7.5893386755687944</v>
      </c>
      <c r="I49" s="101"/>
      <c r="J49" s="101"/>
      <c r="K49" s="101"/>
      <c r="L49" s="102"/>
      <c r="M49" s="66"/>
    </row>
    <row r="50" spans="2:13" x14ac:dyDescent="0.25">
      <c r="B50" s="64" t="s">
        <v>9</v>
      </c>
      <c r="C50" s="65" t="s">
        <v>7</v>
      </c>
      <c r="D50" s="66">
        <v>15</v>
      </c>
      <c r="E50" s="101">
        <v>64.452603205551981</v>
      </c>
      <c r="F50" s="101"/>
      <c r="G50" s="101">
        <v>7.5893386755687944</v>
      </c>
      <c r="H50" s="101">
        <v>7.5893386755687944</v>
      </c>
      <c r="I50" s="101"/>
      <c r="J50" s="101"/>
      <c r="K50" s="101"/>
      <c r="L50" s="102"/>
      <c r="M50" s="66"/>
    </row>
    <row r="51" spans="2:13" x14ac:dyDescent="0.25">
      <c r="B51" s="64" t="s">
        <v>9</v>
      </c>
      <c r="C51" s="65" t="s">
        <v>7</v>
      </c>
      <c r="D51" s="66">
        <v>18</v>
      </c>
      <c r="E51" s="101">
        <v>64.452603205551981</v>
      </c>
      <c r="F51" s="101"/>
      <c r="G51" s="101">
        <v>7.5893386755687944</v>
      </c>
      <c r="H51" s="101">
        <v>7.5893386755687944</v>
      </c>
      <c r="I51" s="101"/>
      <c r="J51" s="101"/>
      <c r="K51" s="101"/>
      <c r="L51" s="102"/>
      <c r="M51" s="66"/>
    </row>
    <row r="52" spans="2:13" x14ac:dyDescent="0.25">
      <c r="B52" s="64" t="s">
        <v>9</v>
      </c>
      <c r="C52" s="65" t="s">
        <v>7</v>
      </c>
      <c r="D52" s="66">
        <v>24</v>
      </c>
      <c r="E52" s="101">
        <v>64.452603205551981</v>
      </c>
      <c r="F52" s="101"/>
      <c r="G52" s="101">
        <v>7.5893386755687944</v>
      </c>
      <c r="H52" s="101">
        <v>7.5893386755687944</v>
      </c>
      <c r="I52" s="101"/>
      <c r="J52" s="101"/>
      <c r="K52" s="101"/>
      <c r="L52" s="102"/>
      <c r="M52" s="66"/>
    </row>
    <row r="53" spans="2:13" x14ac:dyDescent="0.25">
      <c r="B53" s="64" t="s">
        <v>9</v>
      </c>
      <c r="C53" s="65" t="s">
        <v>7</v>
      </c>
      <c r="D53" s="66">
        <v>30</v>
      </c>
      <c r="E53" s="101">
        <v>64.452603205551981</v>
      </c>
      <c r="F53" s="101"/>
      <c r="G53" s="101">
        <v>7.5893386755687944</v>
      </c>
      <c r="H53" s="101">
        <v>7.5893386755687944</v>
      </c>
      <c r="I53" s="101"/>
      <c r="J53" s="101"/>
      <c r="K53" s="101"/>
      <c r="L53" s="102"/>
      <c r="M53" s="66"/>
    </row>
    <row r="54" spans="2:13" x14ac:dyDescent="0.25">
      <c r="B54" s="64" t="s">
        <v>9</v>
      </c>
      <c r="C54" s="69" t="s">
        <v>7</v>
      </c>
      <c r="D54" s="79">
        <v>36</v>
      </c>
      <c r="E54" s="103">
        <v>64.452603205551981</v>
      </c>
      <c r="F54" s="103"/>
      <c r="G54" s="103">
        <v>7.5893386755687944</v>
      </c>
      <c r="H54" s="103">
        <v>7.5893386755687944</v>
      </c>
      <c r="I54" s="103"/>
      <c r="J54" s="103"/>
      <c r="K54" s="103"/>
      <c r="L54" s="104"/>
      <c r="M54" s="66"/>
    </row>
    <row r="55" spans="2:13" x14ac:dyDescent="0.25">
      <c r="B55" s="64" t="s">
        <v>9</v>
      </c>
      <c r="C55" s="73" t="s">
        <v>8</v>
      </c>
      <c r="D55" s="74">
        <v>9</v>
      </c>
      <c r="E55" s="105">
        <v>64.452603205551981</v>
      </c>
      <c r="F55" s="105"/>
      <c r="G55" s="105">
        <v>7.5893386755687944</v>
      </c>
      <c r="H55" s="105">
        <v>7.5893386755687944</v>
      </c>
      <c r="I55" s="105">
        <v>7.5893386755687944</v>
      </c>
      <c r="J55" s="105">
        <v>7.5893386755687944</v>
      </c>
      <c r="K55" s="105">
        <v>7.5893386755687944</v>
      </c>
      <c r="L55" s="106">
        <v>7.5893386755687944</v>
      </c>
      <c r="M55" s="66"/>
    </row>
    <row r="56" spans="2:13" x14ac:dyDescent="0.25">
      <c r="B56" s="64" t="s">
        <v>9</v>
      </c>
      <c r="C56" s="65" t="s">
        <v>8</v>
      </c>
      <c r="D56" s="66">
        <v>12</v>
      </c>
      <c r="E56" s="101">
        <v>64.452603205551981</v>
      </c>
      <c r="F56" s="101"/>
      <c r="G56" s="101">
        <v>7.5893386755687944</v>
      </c>
      <c r="H56" s="101">
        <v>7.5893386755687944</v>
      </c>
      <c r="I56" s="101">
        <v>7.5893386755687944</v>
      </c>
      <c r="J56" s="101">
        <v>7.5893386755687944</v>
      </c>
      <c r="K56" s="101">
        <v>7.5893386755687944</v>
      </c>
      <c r="L56" s="102">
        <v>7.5893386755687944</v>
      </c>
      <c r="M56" s="66"/>
    </row>
    <row r="57" spans="2:13" x14ac:dyDescent="0.25">
      <c r="B57" s="64" t="s">
        <v>9</v>
      </c>
      <c r="C57" s="65" t="s">
        <v>8</v>
      </c>
      <c r="D57" s="66">
        <v>15</v>
      </c>
      <c r="E57" s="101">
        <v>64.452603205551981</v>
      </c>
      <c r="F57" s="101"/>
      <c r="G57" s="101">
        <v>7.5893386755687944</v>
      </c>
      <c r="H57" s="101">
        <v>7.5893386755687944</v>
      </c>
      <c r="I57" s="101">
        <v>7.5893386755687944</v>
      </c>
      <c r="J57" s="101">
        <v>7.5893386755687944</v>
      </c>
      <c r="K57" s="101">
        <v>7.5893386755687944</v>
      </c>
      <c r="L57" s="102">
        <v>7.5893386755687944</v>
      </c>
      <c r="M57" s="66"/>
    </row>
    <row r="58" spans="2:13" x14ac:dyDescent="0.25">
      <c r="B58" s="64" t="s">
        <v>9</v>
      </c>
      <c r="C58" s="65" t="s">
        <v>8</v>
      </c>
      <c r="D58" s="66">
        <v>18</v>
      </c>
      <c r="E58" s="101">
        <v>64.452603205551981</v>
      </c>
      <c r="F58" s="101"/>
      <c r="G58" s="101">
        <v>7.5893386755687944</v>
      </c>
      <c r="H58" s="101">
        <v>7.5893386755687944</v>
      </c>
      <c r="I58" s="101">
        <v>7.5893386755687944</v>
      </c>
      <c r="J58" s="101">
        <v>7.5893386755687944</v>
      </c>
      <c r="K58" s="101">
        <v>7.5893386755687944</v>
      </c>
      <c r="L58" s="102">
        <v>7.5893386755687944</v>
      </c>
      <c r="M58" s="66"/>
    </row>
    <row r="59" spans="2:13" x14ac:dyDescent="0.25">
      <c r="B59" s="64" t="s">
        <v>9</v>
      </c>
      <c r="C59" s="65" t="s">
        <v>8</v>
      </c>
      <c r="D59" s="66">
        <v>30</v>
      </c>
      <c r="E59" s="101">
        <v>64.452603205551981</v>
      </c>
      <c r="F59" s="101"/>
      <c r="G59" s="101">
        <v>7.5893386755687944</v>
      </c>
      <c r="H59" s="101">
        <v>7.5893386755687944</v>
      </c>
      <c r="I59" s="101">
        <v>7.5893386755687944</v>
      </c>
      <c r="J59" s="101">
        <v>7.5893386755687944</v>
      </c>
      <c r="K59" s="101">
        <v>7.5893386755687944</v>
      </c>
      <c r="L59" s="102">
        <v>7.5893386755687944</v>
      </c>
      <c r="M59" s="66"/>
    </row>
    <row r="60" spans="2:13" x14ac:dyDescent="0.25">
      <c r="B60" s="64" t="s">
        <v>9</v>
      </c>
      <c r="C60" s="69" t="s">
        <v>8</v>
      </c>
      <c r="D60" s="79">
        <v>36</v>
      </c>
      <c r="E60" s="103">
        <v>64.452603205551981</v>
      </c>
      <c r="F60" s="103"/>
      <c r="G60" s="103">
        <v>7.5893386755687944</v>
      </c>
      <c r="H60" s="103">
        <v>7.5893386755687944</v>
      </c>
      <c r="I60" s="103">
        <v>7.5893386755687944</v>
      </c>
      <c r="J60" s="103">
        <v>7.5893386755687944</v>
      </c>
      <c r="K60" s="103">
        <v>7.5893386755687944</v>
      </c>
      <c r="L60" s="104">
        <v>7.5893386755687944</v>
      </c>
      <c r="M60" s="66"/>
    </row>
    <row r="61" spans="2:13" ht="15.75" thickBot="1" x14ac:dyDescent="0.3">
      <c r="B61" s="89" t="s">
        <v>9</v>
      </c>
      <c r="C61" s="107" t="s">
        <v>10</v>
      </c>
      <c r="D61" s="90"/>
      <c r="E61" s="108"/>
      <c r="F61" s="108">
        <v>20.887509221662302</v>
      </c>
      <c r="G61" s="108">
        <v>7.5893386755687944</v>
      </c>
      <c r="H61" s="108"/>
      <c r="I61" s="108"/>
      <c r="J61" s="108"/>
      <c r="K61" s="109"/>
      <c r="L61" s="110"/>
      <c r="M61" s="66"/>
    </row>
    <row r="65" spans="6:6" x14ac:dyDescent="0.25">
      <c r="F65" s="114"/>
    </row>
  </sheetData>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B2:M61"/>
  <sheetViews>
    <sheetView showGridLines="0" zoomScaleNormal="100" workbookViewId="0">
      <selection activeCell="K38" sqref="K38"/>
    </sheetView>
  </sheetViews>
  <sheetFormatPr baseColWidth="10" defaultColWidth="11" defaultRowHeight="13.5" x14ac:dyDescent="0.25"/>
  <cols>
    <col min="1" max="5" width="11" style="52"/>
    <col min="6" max="6" width="11.25" style="52" customWidth="1"/>
    <col min="7" max="12" width="9.625" style="52" customWidth="1"/>
    <col min="13" max="16384" width="11" style="52"/>
  </cols>
  <sheetData>
    <row r="2" spans="2:13" ht="21.75" customHeight="1" x14ac:dyDescent="0.25">
      <c r="B2" s="7" t="s">
        <v>99</v>
      </c>
      <c r="H2" s="95"/>
      <c r="I2" s="96"/>
      <c r="K2" s="97"/>
      <c r="L2" s="98"/>
    </row>
    <row r="3" spans="2:13" ht="23.25" customHeight="1" x14ac:dyDescent="0.25">
      <c r="B3" s="7"/>
      <c r="H3" s="95"/>
      <c r="I3" s="96"/>
      <c r="K3" s="97"/>
      <c r="L3" s="98"/>
    </row>
    <row r="4" spans="2:13" ht="15.75" thickBot="1" x14ac:dyDescent="0.3">
      <c r="K4" s="97"/>
    </row>
    <row r="5" spans="2:13" ht="35.25" customHeight="1" thickBot="1" x14ac:dyDescent="0.3">
      <c r="B5" s="36" t="s">
        <v>0</v>
      </c>
      <c r="C5" s="53" t="s">
        <v>1</v>
      </c>
      <c r="D5" s="53" t="s">
        <v>2</v>
      </c>
      <c r="E5" s="55" t="s">
        <v>100</v>
      </c>
      <c r="F5" s="55" t="s">
        <v>101</v>
      </c>
      <c r="G5" s="55" t="s">
        <v>31</v>
      </c>
      <c r="H5" s="55" t="s">
        <v>32</v>
      </c>
      <c r="I5" s="55" t="s">
        <v>33</v>
      </c>
      <c r="J5" s="55" t="s">
        <v>34</v>
      </c>
      <c r="K5" s="55" t="s">
        <v>35</v>
      </c>
      <c r="L5" s="56" t="s">
        <v>36</v>
      </c>
      <c r="M5" s="66"/>
    </row>
    <row r="6" spans="2:13" x14ac:dyDescent="0.25">
      <c r="B6" s="57" t="s">
        <v>4</v>
      </c>
      <c r="C6" s="58" t="s">
        <v>5</v>
      </c>
      <c r="D6" s="53">
        <v>3</v>
      </c>
      <c r="E6" s="99">
        <v>80.586036770453617</v>
      </c>
      <c r="F6" s="99"/>
      <c r="G6" s="99">
        <v>92.790235085079203</v>
      </c>
      <c r="H6" s="99" t="s">
        <v>11</v>
      </c>
      <c r="I6" s="99" t="s">
        <v>11</v>
      </c>
      <c r="J6" s="99" t="s">
        <v>11</v>
      </c>
      <c r="K6" s="99" t="s">
        <v>11</v>
      </c>
      <c r="L6" s="100" t="s">
        <v>11</v>
      </c>
      <c r="M6" s="66"/>
    </row>
    <row r="7" spans="2:13" x14ac:dyDescent="0.25">
      <c r="B7" s="64" t="s">
        <v>4</v>
      </c>
      <c r="C7" s="65" t="s">
        <v>5</v>
      </c>
      <c r="D7" s="66">
        <v>6</v>
      </c>
      <c r="E7" s="101">
        <v>97.189045802255094</v>
      </c>
      <c r="F7" s="101"/>
      <c r="G7" s="101">
        <v>92.790235085079203</v>
      </c>
      <c r="H7" s="101" t="s">
        <v>11</v>
      </c>
      <c r="I7" s="101" t="s">
        <v>11</v>
      </c>
      <c r="J7" s="101" t="s">
        <v>11</v>
      </c>
      <c r="K7" s="101" t="s">
        <v>11</v>
      </c>
      <c r="L7" s="102" t="s">
        <v>11</v>
      </c>
      <c r="M7" s="66"/>
    </row>
    <row r="8" spans="2:13" x14ac:dyDescent="0.25">
      <c r="B8" s="64" t="s">
        <v>4</v>
      </c>
      <c r="C8" s="65" t="s">
        <v>5</v>
      </c>
      <c r="D8" s="66">
        <v>9</v>
      </c>
      <c r="E8" s="101">
        <v>113.95654302369594</v>
      </c>
      <c r="F8" s="101"/>
      <c r="G8" s="101">
        <v>94.585295091954919</v>
      </c>
      <c r="H8" s="101" t="s">
        <v>11</v>
      </c>
      <c r="I8" s="101" t="s">
        <v>11</v>
      </c>
      <c r="J8" s="101" t="s">
        <v>11</v>
      </c>
      <c r="K8" s="101" t="s">
        <v>11</v>
      </c>
      <c r="L8" s="102" t="s">
        <v>11</v>
      </c>
      <c r="M8" s="66"/>
    </row>
    <row r="9" spans="2:13" x14ac:dyDescent="0.25">
      <c r="B9" s="64" t="s">
        <v>4</v>
      </c>
      <c r="C9" s="65" t="s">
        <v>5</v>
      </c>
      <c r="D9" s="66">
        <v>12</v>
      </c>
      <c r="E9" s="101">
        <v>131.04572726098755</v>
      </c>
      <c r="F9" s="101"/>
      <c r="G9" s="101">
        <v>94.585295091954919</v>
      </c>
      <c r="H9" s="101" t="s">
        <v>11</v>
      </c>
      <c r="I9" s="101" t="s">
        <v>11</v>
      </c>
      <c r="J9" s="101" t="s">
        <v>11</v>
      </c>
      <c r="K9" s="101" t="s">
        <v>11</v>
      </c>
      <c r="L9" s="102" t="s">
        <v>11</v>
      </c>
      <c r="M9" s="66"/>
    </row>
    <row r="10" spans="2:13" x14ac:dyDescent="0.25">
      <c r="B10" s="64" t="s">
        <v>4</v>
      </c>
      <c r="C10" s="65" t="s">
        <v>5</v>
      </c>
      <c r="D10" s="66">
        <v>15</v>
      </c>
      <c r="E10" s="101">
        <v>146.74443506991446</v>
      </c>
      <c r="F10" s="101"/>
      <c r="G10" s="101">
        <v>94.585295091954919</v>
      </c>
      <c r="H10" s="101" t="s">
        <v>11</v>
      </c>
      <c r="I10" s="101" t="s">
        <v>11</v>
      </c>
      <c r="J10" s="101" t="s">
        <v>11</v>
      </c>
      <c r="K10" s="101" t="s">
        <v>11</v>
      </c>
      <c r="L10" s="102" t="s">
        <v>11</v>
      </c>
      <c r="M10" s="66"/>
    </row>
    <row r="11" spans="2:13" x14ac:dyDescent="0.25">
      <c r="B11" s="64" t="s">
        <v>4</v>
      </c>
      <c r="C11" s="65" t="s">
        <v>5</v>
      </c>
      <c r="D11" s="66">
        <v>18</v>
      </c>
      <c r="E11" s="101">
        <v>164.5785779880037</v>
      </c>
      <c r="F11" s="101"/>
      <c r="G11" s="101">
        <v>94.585295091954919</v>
      </c>
      <c r="H11" s="101" t="s">
        <v>11</v>
      </c>
      <c r="I11" s="101" t="s">
        <v>11</v>
      </c>
      <c r="J11" s="101" t="s">
        <v>11</v>
      </c>
      <c r="K11" s="101" t="s">
        <v>11</v>
      </c>
      <c r="L11" s="102" t="s">
        <v>11</v>
      </c>
      <c r="M11" s="66"/>
    </row>
    <row r="12" spans="2:13" x14ac:dyDescent="0.25">
      <c r="B12" s="64" t="s">
        <v>4</v>
      </c>
      <c r="C12" s="65" t="s">
        <v>5</v>
      </c>
      <c r="D12" s="66">
        <v>24</v>
      </c>
      <c r="E12" s="101">
        <v>204.39829399780919</v>
      </c>
      <c r="F12" s="101"/>
      <c r="G12" s="101">
        <v>94.585295091954919</v>
      </c>
      <c r="H12" s="101" t="s">
        <v>11</v>
      </c>
      <c r="I12" s="101" t="s">
        <v>11</v>
      </c>
      <c r="J12" s="101" t="s">
        <v>11</v>
      </c>
      <c r="K12" s="101" t="s">
        <v>11</v>
      </c>
      <c r="L12" s="102" t="s">
        <v>11</v>
      </c>
      <c r="M12" s="66"/>
    </row>
    <row r="13" spans="2:13" x14ac:dyDescent="0.25">
      <c r="B13" s="64" t="s">
        <v>4</v>
      </c>
      <c r="C13" s="65" t="s">
        <v>5</v>
      </c>
      <c r="D13" s="66">
        <v>30</v>
      </c>
      <c r="E13" s="101">
        <v>241.78001424513576</v>
      </c>
      <c r="F13" s="101"/>
      <c r="G13" s="101">
        <v>94.585295091954919</v>
      </c>
      <c r="H13" s="101" t="s">
        <v>11</v>
      </c>
      <c r="I13" s="101" t="s">
        <v>11</v>
      </c>
      <c r="J13" s="101" t="s">
        <v>11</v>
      </c>
      <c r="K13" s="101" t="s">
        <v>11</v>
      </c>
      <c r="L13" s="102" t="s">
        <v>11</v>
      </c>
      <c r="M13" s="66"/>
    </row>
    <row r="14" spans="2:13" x14ac:dyDescent="0.25">
      <c r="B14" s="64" t="s">
        <v>4</v>
      </c>
      <c r="C14" s="69" t="s">
        <v>5</v>
      </c>
      <c r="D14" s="79">
        <v>36</v>
      </c>
      <c r="E14" s="103">
        <v>275.87022140268391</v>
      </c>
      <c r="F14" s="103"/>
      <c r="G14" s="103">
        <v>94.585295091954919</v>
      </c>
      <c r="H14" s="103" t="s">
        <v>11</v>
      </c>
      <c r="I14" s="103" t="s">
        <v>11</v>
      </c>
      <c r="J14" s="103" t="s">
        <v>11</v>
      </c>
      <c r="K14" s="103" t="s">
        <v>11</v>
      </c>
      <c r="L14" s="104" t="s">
        <v>11</v>
      </c>
      <c r="M14" s="66"/>
    </row>
    <row r="15" spans="2:13" x14ac:dyDescent="0.25">
      <c r="B15" s="64" t="s">
        <v>4</v>
      </c>
      <c r="C15" s="73" t="s">
        <v>6</v>
      </c>
      <c r="D15" s="74">
        <v>9</v>
      </c>
      <c r="E15" s="105">
        <v>112.43644408005405</v>
      </c>
      <c r="F15" s="105"/>
      <c r="G15" s="105">
        <v>209.78205762923881</v>
      </c>
      <c r="H15" s="105">
        <v>88.539641704066256</v>
      </c>
      <c r="I15" s="105" t="s">
        <v>11</v>
      </c>
      <c r="J15" s="105" t="s">
        <v>11</v>
      </c>
      <c r="K15" s="105" t="s">
        <v>11</v>
      </c>
      <c r="L15" s="106" t="s">
        <v>11</v>
      </c>
      <c r="M15" s="66"/>
    </row>
    <row r="16" spans="2:13" x14ac:dyDescent="0.25">
      <c r="B16" s="64" t="s">
        <v>4</v>
      </c>
      <c r="C16" s="65" t="s">
        <v>6</v>
      </c>
      <c r="D16" s="66">
        <v>12</v>
      </c>
      <c r="E16" s="101">
        <v>128.69485904867886</v>
      </c>
      <c r="F16" s="101"/>
      <c r="G16" s="101">
        <v>209.78205762923881</v>
      </c>
      <c r="H16" s="101">
        <v>88.539641704066256</v>
      </c>
      <c r="I16" s="101" t="s">
        <v>11</v>
      </c>
      <c r="J16" s="101" t="s">
        <v>11</v>
      </c>
      <c r="K16" s="101" t="s">
        <v>11</v>
      </c>
      <c r="L16" s="102" t="s">
        <v>11</v>
      </c>
      <c r="M16" s="66"/>
    </row>
    <row r="17" spans="2:13" x14ac:dyDescent="0.25">
      <c r="B17" s="64" t="s">
        <v>4</v>
      </c>
      <c r="C17" s="65" t="s">
        <v>6</v>
      </c>
      <c r="D17" s="66">
        <v>15</v>
      </c>
      <c r="E17" s="101">
        <v>144.87444995947763</v>
      </c>
      <c r="F17" s="101"/>
      <c r="G17" s="101">
        <v>209.78205762923881</v>
      </c>
      <c r="H17" s="101">
        <v>88.539641704066256</v>
      </c>
      <c r="I17" s="101" t="s">
        <v>11</v>
      </c>
      <c r="J17" s="101" t="s">
        <v>11</v>
      </c>
      <c r="K17" s="101" t="s">
        <v>11</v>
      </c>
      <c r="L17" s="102" t="s">
        <v>11</v>
      </c>
      <c r="M17" s="66"/>
    </row>
    <row r="18" spans="2:13" x14ac:dyDescent="0.25">
      <c r="B18" s="64" t="s">
        <v>4</v>
      </c>
      <c r="C18" s="65" t="s">
        <v>6</v>
      </c>
      <c r="D18" s="66">
        <v>18</v>
      </c>
      <c r="E18" s="101">
        <v>160.98135643587108</v>
      </c>
      <c r="F18" s="101"/>
      <c r="G18" s="101">
        <v>209.78205762923881</v>
      </c>
      <c r="H18" s="101">
        <v>88.539641704066256</v>
      </c>
      <c r="I18" s="101" t="s">
        <v>11</v>
      </c>
      <c r="J18" s="101" t="s">
        <v>11</v>
      </c>
      <c r="K18" s="101" t="s">
        <v>11</v>
      </c>
      <c r="L18" s="102" t="s">
        <v>11</v>
      </c>
      <c r="M18" s="66"/>
    </row>
    <row r="19" spans="2:13" x14ac:dyDescent="0.25">
      <c r="B19" s="64" t="s">
        <v>4</v>
      </c>
      <c r="C19" s="69" t="s">
        <v>6</v>
      </c>
      <c r="D19" s="79">
        <v>36</v>
      </c>
      <c r="E19" s="103">
        <v>259.10065301392331</v>
      </c>
      <c r="F19" s="103"/>
      <c r="G19" s="103">
        <v>209.78205762923881</v>
      </c>
      <c r="H19" s="103">
        <v>88.539641704066256</v>
      </c>
      <c r="I19" s="103" t="s">
        <v>11</v>
      </c>
      <c r="J19" s="103" t="s">
        <v>11</v>
      </c>
      <c r="K19" s="103" t="s">
        <v>11</v>
      </c>
      <c r="L19" s="104" t="s">
        <v>11</v>
      </c>
      <c r="M19" s="66"/>
    </row>
    <row r="20" spans="2:13" x14ac:dyDescent="0.25">
      <c r="B20" s="64" t="s">
        <v>4</v>
      </c>
      <c r="C20" s="73" t="s">
        <v>7</v>
      </c>
      <c r="D20" s="74">
        <v>6</v>
      </c>
      <c r="E20" s="105">
        <v>104.34150646685671</v>
      </c>
      <c r="F20" s="105"/>
      <c r="G20" s="105">
        <v>109.74045708195317</v>
      </c>
      <c r="H20" s="105">
        <v>73.450776124886417</v>
      </c>
      <c r="I20" s="105" t="s">
        <v>11</v>
      </c>
      <c r="J20" s="105" t="s">
        <v>11</v>
      </c>
      <c r="K20" s="105" t="s">
        <v>11</v>
      </c>
      <c r="L20" s="106" t="s">
        <v>11</v>
      </c>
      <c r="M20" s="66"/>
    </row>
    <row r="21" spans="2:13" x14ac:dyDescent="0.25">
      <c r="B21" s="64" t="s">
        <v>4</v>
      </c>
      <c r="C21" s="65" t="s">
        <v>7</v>
      </c>
      <c r="D21" s="66">
        <v>9</v>
      </c>
      <c r="E21" s="101">
        <v>126.74932662656099</v>
      </c>
      <c r="F21" s="101"/>
      <c r="G21" s="101">
        <v>109.74045708195317</v>
      </c>
      <c r="H21" s="101">
        <v>73.450776124886417</v>
      </c>
      <c r="I21" s="101" t="s">
        <v>11</v>
      </c>
      <c r="J21" s="101" t="s">
        <v>11</v>
      </c>
      <c r="K21" s="101" t="s">
        <v>11</v>
      </c>
      <c r="L21" s="102" t="s">
        <v>11</v>
      </c>
      <c r="M21" s="66"/>
    </row>
    <row r="22" spans="2:13" x14ac:dyDescent="0.25">
      <c r="B22" s="64" t="s">
        <v>4</v>
      </c>
      <c r="C22" s="65" t="s">
        <v>7</v>
      </c>
      <c r="D22" s="66">
        <v>12</v>
      </c>
      <c r="E22" s="101">
        <v>147.36440983944343</v>
      </c>
      <c r="F22" s="101"/>
      <c r="G22" s="101">
        <v>109.74045708195317</v>
      </c>
      <c r="H22" s="101">
        <v>73.450776124886417</v>
      </c>
      <c r="I22" s="101" t="s">
        <v>11</v>
      </c>
      <c r="J22" s="101" t="s">
        <v>11</v>
      </c>
      <c r="K22" s="101" t="s">
        <v>11</v>
      </c>
      <c r="L22" s="102" t="s">
        <v>11</v>
      </c>
      <c r="M22" s="66"/>
    </row>
    <row r="23" spans="2:13" x14ac:dyDescent="0.25">
      <c r="B23" s="64" t="s">
        <v>4</v>
      </c>
      <c r="C23" s="65" t="s">
        <v>7</v>
      </c>
      <c r="D23" s="66">
        <v>15</v>
      </c>
      <c r="E23" s="101">
        <v>166.28837338110776</v>
      </c>
      <c r="F23" s="101"/>
      <c r="G23" s="101">
        <v>109.74045708195317</v>
      </c>
      <c r="H23" s="101">
        <v>73.450776124886417</v>
      </c>
      <c r="I23" s="101" t="s">
        <v>11</v>
      </c>
      <c r="J23" s="101" t="s">
        <v>11</v>
      </c>
      <c r="K23" s="101" t="s">
        <v>11</v>
      </c>
      <c r="L23" s="102" t="s">
        <v>11</v>
      </c>
      <c r="M23" s="66"/>
    </row>
    <row r="24" spans="2:13" x14ac:dyDescent="0.25">
      <c r="B24" s="64" t="s">
        <v>4</v>
      </c>
      <c r="C24" s="65" t="s">
        <v>7</v>
      </c>
      <c r="D24" s="66">
        <v>18</v>
      </c>
      <c r="E24" s="101">
        <v>183.38104835361727</v>
      </c>
      <c r="F24" s="101"/>
      <c r="G24" s="101">
        <v>109.74045708195317</v>
      </c>
      <c r="H24" s="101">
        <v>73.450776124886417</v>
      </c>
      <c r="I24" s="101" t="s">
        <v>11</v>
      </c>
      <c r="J24" s="101" t="s">
        <v>11</v>
      </c>
      <c r="K24" s="101" t="s">
        <v>11</v>
      </c>
      <c r="L24" s="102" t="s">
        <v>11</v>
      </c>
      <c r="M24" s="66"/>
    </row>
    <row r="25" spans="2:13" x14ac:dyDescent="0.25">
      <c r="B25" s="64" t="s">
        <v>4</v>
      </c>
      <c r="C25" s="65" t="s">
        <v>7</v>
      </c>
      <c r="D25" s="66">
        <v>24</v>
      </c>
      <c r="E25" s="101">
        <v>223.66437579479248</v>
      </c>
      <c r="F25" s="101"/>
      <c r="G25" s="101">
        <v>109.74045708195317</v>
      </c>
      <c r="H25" s="101">
        <v>73.450776124886417</v>
      </c>
      <c r="I25" s="101" t="s">
        <v>11</v>
      </c>
      <c r="J25" s="101" t="s">
        <v>11</v>
      </c>
      <c r="K25" s="101" t="s">
        <v>11</v>
      </c>
      <c r="L25" s="102" t="s">
        <v>11</v>
      </c>
      <c r="M25" s="66"/>
    </row>
    <row r="26" spans="2:13" x14ac:dyDescent="0.25">
      <c r="B26" s="64" t="s">
        <v>4</v>
      </c>
      <c r="C26" s="65" t="s">
        <v>7</v>
      </c>
      <c r="D26" s="66">
        <v>30</v>
      </c>
      <c r="E26" s="101">
        <v>257.96055970315871</v>
      </c>
      <c r="F26" s="101"/>
      <c r="G26" s="101">
        <v>109.74045708195317</v>
      </c>
      <c r="H26" s="101">
        <v>73.450776124886417</v>
      </c>
      <c r="I26" s="101" t="s">
        <v>11</v>
      </c>
      <c r="J26" s="101" t="s">
        <v>11</v>
      </c>
      <c r="K26" s="101" t="s">
        <v>11</v>
      </c>
      <c r="L26" s="102" t="s">
        <v>11</v>
      </c>
      <c r="M26" s="66"/>
    </row>
    <row r="27" spans="2:13" x14ac:dyDescent="0.25">
      <c r="B27" s="64" t="s">
        <v>4</v>
      </c>
      <c r="C27" s="69" t="s">
        <v>7</v>
      </c>
      <c r="D27" s="79">
        <v>36</v>
      </c>
      <c r="E27" s="103">
        <v>291.10716052000942</v>
      </c>
      <c r="F27" s="103"/>
      <c r="G27" s="103">
        <v>109.74045708195317</v>
      </c>
      <c r="H27" s="103">
        <v>73.450776124886417</v>
      </c>
      <c r="I27" s="103" t="s">
        <v>11</v>
      </c>
      <c r="J27" s="103" t="s">
        <v>11</v>
      </c>
      <c r="K27" s="103" t="s">
        <v>11</v>
      </c>
      <c r="L27" s="104" t="s">
        <v>11</v>
      </c>
      <c r="M27" s="66"/>
    </row>
    <row r="28" spans="2:13" x14ac:dyDescent="0.25">
      <c r="B28" s="64" t="s">
        <v>4</v>
      </c>
      <c r="C28" s="73" t="s">
        <v>8</v>
      </c>
      <c r="D28" s="74">
        <v>9</v>
      </c>
      <c r="E28" s="105">
        <v>123.43578433053004</v>
      </c>
      <c r="F28" s="105"/>
      <c r="G28" s="105">
        <v>75.571318541019252</v>
      </c>
      <c r="H28" s="105">
        <v>102.47824317452368</v>
      </c>
      <c r="I28" s="105">
        <v>87.463580073440923</v>
      </c>
      <c r="J28" s="105">
        <v>119.9346158975535</v>
      </c>
      <c r="K28" s="105">
        <v>94.795277468452895</v>
      </c>
      <c r="L28" s="106">
        <v>217.25844310409394</v>
      </c>
      <c r="M28" s="66"/>
    </row>
    <row r="29" spans="2:13" x14ac:dyDescent="0.25">
      <c r="B29" s="64" t="s">
        <v>4</v>
      </c>
      <c r="C29" s="65" t="s">
        <v>8</v>
      </c>
      <c r="D29" s="66">
        <v>12</v>
      </c>
      <c r="E29" s="101">
        <v>142.88778249440247</v>
      </c>
      <c r="F29" s="101"/>
      <c r="G29" s="101">
        <v>75.571318541019252</v>
      </c>
      <c r="H29" s="101">
        <v>102.47824317452368</v>
      </c>
      <c r="I29" s="101">
        <v>87.463580073440923</v>
      </c>
      <c r="J29" s="101">
        <v>119.9346158975535</v>
      </c>
      <c r="K29" s="101">
        <v>94.795277468452895</v>
      </c>
      <c r="L29" s="102">
        <v>217.25844310409394</v>
      </c>
      <c r="M29" s="66"/>
    </row>
    <row r="30" spans="2:13" x14ac:dyDescent="0.25">
      <c r="B30" s="64" t="s">
        <v>4</v>
      </c>
      <c r="C30" s="65" t="s">
        <v>8</v>
      </c>
      <c r="D30" s="66">
        <v>15</v>
      </c>
      <c r="E30" s="101">
        <v>158.47263585057547</v>
      </c>
      <c r="F30" s="101"/>
      <c r="G30" s="101">
        <v>75.571318541019252</v>
      </c>
      <c r="H30" s="101">
        <v>102.47824317452368</v>
      </c>
      <c r="I30" s="101">
        <v>87.463580073440923</v>
      </c>
      <c r="J30" s="101">
        <v>119.9346158975535</v>
      </c>
      <c r="K30" s="101">
        <v>94.795277468452895</v>
      </c>
      <c r="L30" s="102">
        <v>217.25844310409394</v>
      </c>
      <c r="M30" s="66"/>
    </row>
    <row r="31" spans="2:13" x14ac:dyDescent="0.25">
      <c r="B31" s="64" t="s">
        <v>4</v>
      </c>
      <c r="C31" s="65" t="s">
        <v>8</v>
      </c>
      <c r="D31" s="66">
        <v>18</v>
      </c>
      <c r="E31" s="101">
        <v>172.85415690360355</v>
      </c>
      <c r="F31" s="101"/>
      <c r="G31" s="101">
        <v>75.571318541019252</v>
      </c>
      <c r="H31" s="101">
        <v>102.47824317452368</v>
      </c>
      <c r="I31" s="101">
        <v>87.463580073440923</v>
      </c>
      <c r="J31" s="101">
        <v>119.9346158975535</v>
      </c>
      <c r="K31" s="101">
        <v>94.795277468452895</v>
      </c>
      <c r="L31" s="102">
        <v>217.25844310409394</v>
      </c>
      <c r="M31" s="66"/>
    </row>
    <row r="32" spans="2:13" x14ac:dyDescent="0.25">
      <c r="B32" s="64" t="s">
        <v>4</v>
      </c>
      <c r="C32" s="65" t="s">
        <v>8</v>
      </c>
      <c r="D32" s="66">
        <v>30</v>
      </c>
      <c r="E32" s="101">
        <v>245.36758544608142</v>
      </c>
      <c r="F32" s="101"/>
      <c r="G32" s="101">
        <v>75.571318541019252</v>
      </c>
      <c r="H32" s="101">
        <v>102.47824317452368</v>
      </c>
      <c r="I32" s="101">
        <v>87.463580073440923</v>
      </c>
      <c r="J32" s="101">
        <v>119.9346158975535</v>
      </c>
      <c r="K32" s="101">
        <v>94.795277468452895</v>
      </c>
      <c r="L32" s="102">
        <v>217.25844310409394</v>
      </c>
      <c r="M32" s="66"/>
    </row>
    <row r="33" spans="2:13" x14ac:dyDescent="0.25">
      <c r="B33" s="84" t="s">
        <v>4</v>
      </c>
      <c r="C33" s="69" t="s">
        <v>8</v>
      </c>
      <c r="D33" s="79">
        <v>36</v>
      </c>
      <c r="E33" s="103">
        <v>280.55951302254618</v>
      </c>
      <c r="F33" s="103"/>
      <c r="G33" s="103">
        <v>75.571318541019252</v>
      </c>
      <c r="H33" s="103">
        <v>102.47824317452368</v>
      </c>
      <c r="I33" s="103">
        <v>87.463580073440923</v>
      </c>
      <c r="J33" s="103">
        <v>119.9346158975535</v>
      </c>
      <c r="K33" s="103">
        <v>94.795277468452895</v>
      </c>
      <c r="L33" s="104">
        <v>217.25844310409394</v>
      </c>
      <c r="M33" s="66"/>
    </row>
    <row r="34" spans="2:13" x14ac:dyDescent="0.25">
      <c r="B34" s="64" t="s">
        <v>9</v>
      </c>
      <c r="C34" s="65" t="s">
        <v>5</v>
      </c>
      <c r="D34" s="66">
        <v>3</v>
      </c>
      <c r="E34" s="105">
        <v>116.13047356383692</v>
      </c>
      <c r="F34" s="105"/>
      <c r="G34" s="105">
        <v>98.938182714862222</v>
      </c>
      <c r="H34" s="105" t="s">
        <v>11</v>
      </c>
      <c r="I34" s="105" t="s">
        <v>11</v>
      </c>
      <c r="J34" s="105" t="s">
        <v>11</v>
      </c>
      <c r="K34" s="105" t="s">
        <v>11</v>
      </c>
      <c r="L34" s="106" t="s">
        <v>11</v>
      </c>
      <c r="M34" s="66"/>
    </row>
    <row r="35" spans="2:13" x14ac:dyDescent="0.25">
      <c r="B35" s="64" t="s">
        <v>9</v>
      </c>
      <c r="C35" s="65" t="s">
        <v>5</v>
      </c>
      <c r="D35" s="66">
        <v>6</v>
      </c>
      <c r="E35" s="101">
        <v>136.52162184954284</v>
      </c>
      <c r="F35" s="101"/>
      <c r="G35" s="101">
        <v>98.938182714862222</v>
      </c>
      <c r="H35" s="101" t="s">
        <v>11</v>
      </c>
      <c r="I35" s="101" t="s">
        <v>11</v>
      </c>
      <c r="J35" s="101" t="s">
        <v>11</v>
      </c>
      <c r="K35" s="101" t="s">
        <v>11</v>
      </c>
      <c r="L35" s="102" t="s">
        <v>11</v>
      </c>
      <c r="M35" s="66"/>
    </row>
    <row r="36" spans="2:13" x14ac:dyDescent="0.25">
      <c r="B36" s="64" t="s">
        <v>9</v>
      </c>
      <c r="C36" s="65" t="s">
        <v>5</v>
      </c>
      <c r="D36" s="66">
        <v>9</v>
      </c>
      <c r="E36" s="101">
        <v>154.4137350365105</v>
      </c>
      <c r="F36" s="101"/>
      <c r="G36" s="101">
        <v>98.938182714862222</v>
      </c>
      <c r="H36" s="101" t="s">
        <v>11</v>
      </c>
      <c r="I36" s="101" t="s">
        <v>11</v>
      </c>
      <c r="J36" s="101" t="s">
        <v>11</v>
      </c>
      <c r="K36" s="101" t="s">
        <v>11</v>
      </c>
      <c r="L36" s="102" t="s">
        <v>11</v>
      </c>
      <c r="M36" s="66"/>
    </row>
    <row r="37" spans="2:13" x14ac:dyDescent="0.25">
      <c r="B37" s="64" t="s">
        <v>9</v>
      </c>
      <c r="C37" s="65" t="s">
        <v>5</v>
      </c>
      <c r="D37" s="66">
        <v>12</v>
      </c>
      <c r="E37" s="101">
        <v>174.12476894701081</v>
      </c>
      <c r="F37" s="101"/>
      <c r="G37" s="101">
        <v>98.938182714862222</v>
      </c>
      <c r="H37" s="101" t="s">
        <v>11</v>
      </c>
      <c r="I37" s="101" t="s">
        <v>11</v>
      </c>
      <c r="J37" s="101" t="s">
        <v>11</v>
      </c>
      <c r="K37" s="101" t="s">
        <v>11</v>
      </c>
      <c r="L37" s="102" t="s">
        <v>11</v>
      </c>
      <c r="M37" s="66"/>
    </row>
    <row r="38" spans="2:13" x14ac:dyDescent="0.25">
      <c r="B38" s="64" t="s">
        <v>9</v>
      </c>
      <c r="C38" s="65" t="s">
        <v>5</v>
      </c>
      <c r="D38" s="66">
        <v>15</v>
      </c>
      <c r="E38" s="101">
        <v>189.60718925938568</v>
      </c>
      <c r="F38" s="101"/>
      <c r="G38" s="101">
        <v>98.938182714862222</v>
      </c>
      <c r="H38" s="101" t="s">
        <v>11</v>
      </c>
      <c r="I38" s="101" t="s">
        <v>11</v>
      </c>
      <c r="J38" s="101" t="s">
        <v>11</v>
      </c>
      <c r="K38" s="101" t="s">
        <v>11</v>
      </c>
      <c r="L38" s="102" t="s">
        <v>11</v>
      </c>
      <c r="M38" s="66"/>
    </row>
    <row r="39" spans="2:13" x14ac:dyDescent="0.25">
      <c r="B39" s="64" t="s">
        <v>9</v>
      </c>
      <c r="C39" s="65" t="s">
        <v>5</v>
      </c>
      <c r="D39" s="66">
        <v>18</v>
      </c>
      <c r="E39" s="101">
        <v>208.0128550003183</v>
      </c>
      <c r="F39" s="101"/>
      <c r="G39" s="101">
        <v>98.938182714862222</v>
      </c>
      <c r="H39" s="101" t="s">
        <v>11</v>
      </c>
      <c r="I39" s="101" t="s">
        <v>11</v>
      </c>
      <c r="J39" s="101" t="s">
        <v>11</v>
      </c>
      <c r="K39" s="101" t="s">
        <v>11</v>
      </c>
      <c r="L39" s="102" t="s">
        <v>11</v>
      </c>
      <c r="M39" s="66"/>
    </row>
    <row r="40" spans="2:13" x14ac:dyDescent="0.25">
      <c r="B40" s="64" t="s">
        <v>9</v>
      </c>
      <c r="C40" s="65" t="s">
        <v>5</v>
      </c>
      <c r="D40" s="66">
        <v>24</v>
      </c>
      <c r="E40" s="101">
        <v>247.74148682413411</v>
      </c>
      <c r="F40" s="101"/>
      <c r="G40" s="101">
        <v>98.938182714862222</v>
      </c>
      <c r="H40" s="101" t="s">
        <v>11</v>
      </c>
      <c r="I40" s="101" t="s">
        <v>11</v>
      </c>
      <c r="J40" s="101" t="s">
        <v>11</v>
      </c>
      <c r="K40" s="101" t="s">
        <v>11</v>
      </c>
      <c r="L40" s="102" t="s">
        <v>11</v>
      </c>
      <c r="M40" s="66"/>
    </row>
    <row r="41" spans="2:13" x14ac:dyDescent="0.25">
      <c r="B41" s="64" t="s">
        <v>9</v>
      </c>
      <c r="C41" s="65" t="s">
        <v>5</v>
      </c>
      <c r="D41" s="66">
        <v>30</v>
      </c>
      <c r="E41" s="101">
        <v>285.77112768107645</v>
      </c>
      <c r="F41" s="101"/>
      <c r="G41" s="101">
        <v>98.938182714862222</v>
      </c>
      <c r="H41" s="101" t="s">
        <v>11</v>
      </c>
      <c r="I41" s="101" t="s">
        <v>11</v>
      </c>
      <c r="J41" s="101" t="s">
        <v>11</v>
      </c>
      <c r="K41" s="101" t="s">
        <v>11</v>
      </c>
      <c r="L41" s="102" t="s">
        <v>11</v>
      </c>
      <c r="M41" s="66"/>
    </row>
    <row r="42" spans="2:13" x14ac:dyDescent="0.25">
      <c r="B42" s="64" t="s">
        <v>9</v>
      </c>
      <c r="C42" s="69" t="s">
        <v>5</v>
      </c>
      <c r="D42" s="79">
        <v>36</v>
      </c>
      <c r="E42" s="103">
        <v>324.52742156653397</v>
      </c>
      <c r="F42" s="103"/>
      <c r="G42" s="103">
        <v>98.938182714862222</v>
      </c>
      <c r="H42" s="103" t="s">
        <v>11</v>
      </c>
      <c r="I42" s="103" t="s">
        <v>11</v>
      </c>
      <c r="J42" s="103" t="s">
        <v>11</v>
      </c>
      <c r="K42" s="103" t="s">
        <v>11</v>
      </c>
      <c r="L42" s="104" t="s">
        <v>11</v>
      </c>
      <c r="M42" s="66"/>
    </row>
    <row r="43" spans="2:13" x14ac:dyDescent="0.25">
      <c r="B43" s="64" t="s">
        <v>9</v>
      </c>
      <c r="C43" s="73" t="s">
        <v>6</v>
      </c>
      <c r="D43" s="74">
        <v>12</v>
      </c>
      <c r="E43" s="105">
        <v>163.22230166277501</v>
      </c>
      <c r="F43" s="105"/>
      <c r="G43" s="105">
        <v>203.1549293561975</v>
      </c>
      <c r="H43" s="105">
        <v>91.123854357002131</v>
      </c>
      <c r="I43" s="105" t="s">
        <v>11</v>
      </c>
      <c r="J43" s="105" t="s">
        <v>11</v>
      </c>
      <c r="K43" s="105" t="s">
        <v>11</v>
      </c>
      <c r="L43" s="106" t="s">
        <v>11</v>
      </c>
      <c r="M43" s="66"/>
    </row>
    <row r="44" spans="2:13" x14ac:dyDescent="0.25">
      <c r="B44" s="64" t="s">
        <v>9</v>
      </c>
      <c r="C44" s="65" t="s">
        <v>6</v>
      </c>
      <c r="D44" s="66">
        <v>15</v>
      </c>
      <c r="E44" s="101">
        <v>179.43162563021912</v>
      </c>
      <c r="F44" s="101"/>
      <c r="G44" s="101">
        <v>203.1549293561975</v>
      </c>
      <c r="H44" s="101">
        <v>91.123854357002131</v>
      </c>
      <c r="I44" s="101" t="s">
        <v>11</v>
      </c>
      <c r="J44" s="101" t="s">
        <v>11</v>
      </c>
      <c r="K44" s="101" t="s">
        <v>11</v>
      </c>
      <c r="L44" s="102" t="s">
        <v>11</v>
      </c>
      <c r="M44" s="66"/>
    </row>
    <row r="45" spans="2:13" x14ac:dyDescent="0.25">
      <c r="B45" s="64" t="s">
        <v>9</v>
      </c>
      <c r="C45" s="65" t="s">
        <v>6</v>
      </c>
      <c r="D45" s="66">
        <v>18</v>
      </c>
      <c r="E45" s="101">
        <v>195.76476473525642</v>
      </c>
      <c r="F45" s="101"/>
      <c r="G45" s="101">
        <v>203.1549293561975</v>
      </c>
      <c r="H45" s="101">
        <v>91.123854357002131</v>
      </c>
      <c r="I45" s="101" t="s">
        <v>11</v>
      </c>
      <c r="J45" s="101" t="s">
        <v>11</v>
      </c>
      <c r="K45" s="101" t="s">
        <v>11</v>
      </c>
      <c r="L45" s="102" t="s">
        <v>11</v>
      </c>
      <c r="M45" s="66"/>
    </row>
    <row r="46" spans="2:13" x14ac:dyDescent="0.25">
      <c r="B46" s="64" t="s">
        <v>9</v>
      </c>
      <c r="C46" s="69" t="s">
        <v>6</v>
      </c>
      <c r="D46" s="79">
        <v>36</v>
      </c>
      <c r="E46" s="103">
        <v>294.25588880046405</v>
      </c>
      <c r="F46" s="103"/>
      <c r="G46" s="103">
        <v>203.1549293561975</v>
      </c>
      <c r="H46" s="103">
        <v>91.123854357002131</v>
      </c>
      <c r="I46" s="103" t="s">
        <v>11</v>
      </c>
      <c r="J46" s="103" t="s">
        <v>11</v>
      </c>
      <c r="K46" s="103" t="s">
        <v>11</v>
      </c>
      <c r="L46" s="104" t="s">
        <v>11</v>
      </c>
      <c r="M46" s="66"/>
    </row>
    <row r="47" spans="2:13" x14ac:dyDescent="0.25">
      <c r="B47" s="64" t="s">
        <v>9</v>
      </c>
      <c r="C47" s="73" t="s">
        <v>7</v>
      </c>
      <c r="D47" s="74">
        <v>6</v>
      </c>
      <c r="E47" s="105">
        <v>136.89108918883025</v>
      </c>
      <c r="F47" s="105"/>
      <c r="G47" s="105">
        <v>107.20284844153559</v>
      </c>
      <c r="H47" s="105">
        <v>73.124649724622316</v>
      </c>
      <c r="I47" s="105" t="s">
        <v>11</v>
      </c>
      <c r="J47" s="105" t="s">
        <v>11</v>
      </c>
      <c r="K47" s="105" t="s">
        <v>11</v>
      </c>
      <c r="L47" s="106" t="s">
        <v>11</v>
      </c>
      <c r="M47" s="66"/>
    </row>
    <row r="48" spans="2:13" x14ac:dyDescent="0.25">
      <c r="B48" s="64" t="s">
        <v>9</v>
      </c>
      <c r="C48" s="65" t="s">
        <v>7</v>
      </c>
      <c r="D48" s="66">
        <v>9</v>
      </c>
      <c r="E48" s="101">
        <v>156.00980242831875</v>
      </c>
      <c r="F48" s="101"/>
      <c r="G48" s="101">
        <v>107.20284844153559</v>
      </c>
      <c r="H48" s="101">
        <v>73.124649724622316</v>
      </c>
      <c r="I48" s="101" t="s">
        <v>11</v>
      </c>
      <c r="J48" s="101" t="s">
        <v>11</v>
      </c>
      <c r="K48" s="101" t="s">
        <v>11</v>
      </c>
      <c r="L48" s="102" t="s">
        <v>11</v>
      </c>
      <c r="M48" s="66"/>
    </row>
    <row r="49" spans="2:13" x14ac:dyDescent="0.25">
      <c r="B49" s="64" t="s">
        <v>9</v>
      </c>
      <c r="C49" s="65" t="s">
        <v>7</v>
      </c>
      <c r="D49" s="66">
        <v>12</v>
      </c>
      <c r="E49" s="101">
        <v>175.53337800774307</v>
      </c>
      <c r="F49" s="101"/>
      <c r="G49" s="101">
        <v>107.20284844153559</v>
      </c>
      <c r="H49" s="101">
        <v>73.124649724622316</v>
      </c>
      <c r="I49" s="101" t="s">
        <v>11</v>
      </c>
      <c r="J49" s="101" t="s">
        <v>11</v>
      </c>
      <c r="K49" s="101" t="s">
        <v>11</v>
      </c>
      <c r="L49" s="102" t="s">
        <v>11</v>
      </c>
      <c r="M49" s="66"/>
    </row>
    <row r="50" spans="2:13" x14ac:dyDescent="0.25">
      <c r="B50" s="64" t="s">
        <v>9</v>
      </c>
      <c r="C50" s="65" t="s">
        <v>7</v>
      </c>
      <c r="D50" s="66">
        <v>15</v>
      </c>
      <c r="E50" s="101">
        <v>195.4404694475902</v>
      </c>
      <c r="F50" s="101"/>
      <c r="G50" s="101">
        <v>107.20284844153559</v>
      </c>
      <c r="H50" s="101">
        <v>73.124649724622316</v>
      </c>
      <c r="I50" s="101" t="s">
        <v>11</v>
      </c>
      <c r="J50" s="101" t="s">
        <v>11</v>
      </c>
      <c r="K50" s="101" t="s">
        <v>11</v>
      </c>
      <c r="L50" s="102" t="s">
        <v>11</v>
      </c>
      <c r="M50" s="66"/>
    </row>
    <row r="51" spans="2:13" x14ac:dyDescent="0.25">
      <c r="B51" s="64" t="s">
        <v>9</v>
      </c>
      <c r="C51" s="65" t="s">
        <v>7</v>
      </c>
      <c r="D51" s="66">
        <v>18</v>
      </c>
      <c r="E51" s="101">
        <v>212.66307675133964</v>
      </c>
      <c r="F51" s="101"/>
      <c r="G51" s="101">
        <v>107.20284844153559</v>
      </c>
      <c r="H51" s="101">
        <v>73.124649724622316</v>
      </c>
      <c r="I51" s="101" t="s">
        <v>11</v>
      </c>
      <c r="J51" s="101" t="s">
        <v>11</v>
      </c>
      <c r="K51" s="101" t="s">
        <v>11</v>
      </c>
      <c r="L51" s="102" t="s">
        <v>11</v>
      </c>
      <c r="M51" s="66"/>
    </row>
    <row r="52" spans="2:13" x14ac:dyDescent="0.25">
      <c r="B52" s="64" t="s">
        <v>9</v>
      </c>
      <c r="C52" s="65" t="s">
        <v>7</v>
      </c>
      <c r="D52" s="66">
        <v>24</v>
      </c>
      <c r="E52" s="101">
        <v>253.67246916135281</v>
      </c>
      <c r="F52" s="101"/>
      <c r="G52" s="101">
        <v>107.20284844153559</v>
      </c>
      <c r="H52" s="101">
        <v>73.124649724622316</v>
      </c>
      <c r="I52" s="101" t="s">
        <v>11</v>
      </c>
      <c r="J52" s="101" t="s">
        <v>11</v>
      </c>
      <c r="K52" s="101" t="s">
        <v>11</v>
      </c>
      <c r="L52" s="102" t="s">
        <v>11</v>
      </c>
      <c r="M52" s="66"/>
    </row>
    <row r="53" spans="2:13" x14ac:dyDescent="0.25">
      <c r="B53" s="64" t="s">
        <v>9</v>
      </c>
      <c r="C53" s="65" t="s">
        <v>7</v>
      </c>
      <c r="D53" s="66">
        <v>30</v>
      </c>
      <c r="E53" s="101">
        <v>290.38862015470448</v>
      </c>
      <c r="F53" s="101"/>
      <c r="G53" s="101">
        <v>107.20284844153559</v>
      </c>
      <c r="H53" s="101">
        <v>73.124649724622316</v>
      </c>
      <c r="I53" s="101" t="s">
        <v>11</v>
      </c>
      <c r="J53" s="101" t="s">
        <v>11</v>
      </c>
      <c r="K53" s="101" t="s">
        <v>11</v>
      </c>
      <c r="L53" s="102" t="s">
        <v>11</v>
      </c>
      <c r="M53" s="66"/>
    </row>
    <row r="54" spans="2:13" x14ac:dyDescent="0.25">
      <c r="B54" s="64" t="s">
        <v>9</v>
      </c>
      <c r="C54" s="69" t="s">
        <v>7</v>
      </c>
      <c r="D54" s="79">
        <v>36</v>
      </c>
      <c r="E54" s="103">
        <v>327.28943919086407</v>
      </c>
      <c r="F54" s="103"/>
      <c r="G54" s="103">
        <v>107.20284844153559</v>
      </c>
      <c r="H54" s="103">
        <v>73.124649724622316</v>
      </c>
      <c r="I54" s="103" t="s">
        <v>11</v>
      </c>
      <c r="J54" s="103" t="s">
        <v>11</v>
      </c>
      <c r="K54" s="103" t="s">
        <v>11</v>
      </c>
      <c r="L54" s="104" t="s">
        <v>11</v>
      </c>
      <c r="M54" s="66"/>
    </row>
    <row r="55" spans="2:13" x14ac:dyDescent="0.25">
      <c r="B55" s="64" t="s">
        <v>9</v>
      </c>
      <c r="C55" s="73" t="s">
        <v>8</v>
      </c>
      <c r="D55" s="74">
        <v>9</v>
      </c>
      <c r="E55" s="105">
        <v>159.54549839089498</v>
      </c>
      <c r="F55" s="105"/>
      <c r="G55" s="105">
        <v>71.081678341890637</v>
      </c>
      <c r="H55" s="105">
        <v>98.037239212554326</v>
      </c>
      <c r="I55" s="105">
        <v>86.181410319291359</v>
      </c>
      <c r="J55" s="105">
        <v>121.42926986082014</v>
      </c>
      <c r="K55" s="105">
        <v>93.314689181798698</v>
      </c>
      <c r="L55" s="106">
        <v>215.10025538652059</v>
      </c>
      <c r="M55" s="66"/>
    </row>
    <row r="56" spans="2:13" x14ac:dyDescent="0.25">
      <c r="B56" s="64" t="s">
        <v>9</v>
      </c>
      <c r="C56" s="65" t="s">
        <v>8</v>
      </c>
      <c r="D56" s="66">
        <v>12</v>
      </c>
      <c r="E56" s="101">
        <v>180.26676325095497</v>
      </c>
      <c r="F56" s="101"/>
      <c r="G56" s="101">
        <v>71.081678341890637</v>
      </c>
      <c r="H56" s="101">
        <v>98.037239212554326</v>
      </c>
      <c r="I56" s="101">
        <v>86.181410319291359</v>
      </c>
      <c r="J56" s="101">
        <v>121.42926986082014</v>
      </c>
      <c r="K56" s="101">
        <v>93.314689181798698</v>
      </c>
      <c r="L56" s="102">
        <v>215.10025538652059</v>
      </c>
      <c r="M56" s="66"/>
    </row>
    <row r="57" spans="2:13" x14ac:dyDescent="0.25">
      <c r="B57" s="64" t="s">
        <v>9</v>
      </c>
      <c r="C57" s="65" t="s">
        <v>8</v>
      </c>
      <c r="D57" s="66">
        <v>15</v>
      </c>
      <c r="E57" s="101">
        <v>190.99646396504565</v>
      </c>
      <c r="F57" s="101"/>
      <c r="G57" s="101">
        <v>71.081678341890637</v>
      </c>
      <c r="H57" s="101">
        <v>98.037239212554326</v>
      </c>
      <c r="I57" s="101">
        <v>86.181410319291359</v>
      </c>
      <c r="J57" s="101">
        <v>121.42926986082014</v>
      </c>
      <c r="K57" s="101">
        <v>93.314689181798698</v>
      </c>
      <c r="L57" s="102">
        <v>215.10025538652059</v>
      </c>
      <c r="M57" s="66"/>
    </row>
    <row r="58" spans="2:13" x14ac:dyDescent="0.25">
      <c r="B58" s="64" t="s">
        <v>9</v>
      </c>
      <c r="C58" s="65" t="s">
        <v>8</v>
      </c>
      <c r="D58" s="66">
        <v>18</v>
      </c>
      <c r="E58" s="101">
        <v>208.24843282823767</v>
      </c>
      <c r="F58" s="101"/>
      <c r="G58" s="101">
        <v>71.081678341890637</v>
      </c>
      <c r="H58" s="101">
        <v>98.037239212554326</v>
      </c>
      <c r="I58" s="101">
        <v>86.181410319291359</v>
      </c>
      <c r="J58" s="101">
        <v>121.42926986082014</v>
      </c>
      <c r="K58" s="101">
        <v>93.314689181798698</v>
      </c>
      <c r="L58" s="102">
        <v>215.10025538652059</v>
      </c>
      <c r="M58" s="66"/>
    </row>
    <row r="59" spans="2:13" x14ac:dyDescent="0.25">
      <c r="B59" s="64" t="s">
        <v>9</v>
      </c>
      <c r="C59" s="65" t="s">
        <v>8</v>
      </c>
      <c r="D59" s="66">
        <v>30</v>
      </c>
      <c r="E59" s="101">
        <v>274.15646396504565</v>
      </c>
      <c r="F59" s="101"/>
      <c r="G59" s="101">
        <v>71.081678341890637</v>
      </c>
      <c r="H59" s="101">
        <v>98.037239212554326</v>
      </c>
      <c r="I59" s="101">
        <v>86.181410319291359</v>
      </c>
      <c r="J59" s="101">
        <v>121.42926986082014</v>
      </c>
      <c r="K59" s="101">
        <v>93.314689181798698</v>
      </c>
      <c r="L59" s="102">
        <v>215.10025538652059</v>
      </c>
      <c r="M59" s="66"/>
    </row>
    <row r="60" spans="2:13" x14ac:dyDescent="0.25">
      <c r="B60" s="64" t="s">
        <v>9</v>
      </c>
      <c r="C60" s="69" t="s">
        <v>8</v>
      </c>
      <c r="D60" s="79">
        <v>36</v>
      </c>
      <c r="E60" s="103">
        <v>311.09893202635715</v>
      </c>
      <c r="F60" s="103"/>
      <c r="G60" s="103">
        <v>71.081678341890637</v>
      </c>
      <c r="H60" s="103">
        <v>98.037239212554326</v>
      </c>
      <c r="I60" s="103">
        <v>86.181410319291359</v>
      </c>
      <c r="J60" s="103">
        <v>121.42926986082014</v>
      </c>
      <c r="K60" s="103">
        <v>93.314689181798698</v>
      </c>
      <c r="L60" s="104">
        <v>215.10025538652059</v>
      </c>
      <c r="M60" s="66"/>
    </row>
    <row r="61" spans="2:13" ht="15.75" thickBot="1" x14ac:dyDescent="0.3">
      <c r="B61" s="89" t="s">
        <v>9</v>
      </c>
      <c r="C61" s="107" t="s">
        <v>10</v>
      </c>
      <c r="D61" s="90"/>
      <c r="E61" s="108"/>
      <c r="F61" s="108">
        <v>91.203414919329717</v>
      </c>
      <c r="G61" s="108">
        <v>65.045025340772852</v>
      </c>
      <c r="H61" s="108" t="s">
        <v>11</v>
      </c>
      <c r="I61" s="108" t="s">
        <v>11</v>
      </c>
      <c r="J61" s="108" t="s">
        <v>11</v>
      </c>
      <c r="K61" s="109" t="s">
        <v>11</v>
      </c>
      <c r="L61" s="110" t="s">
        <v>11</v>
      </c>
      <c r="M61" s="66"/>
    </row>
  </sheetData>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B2:AO77"/>
  <sheetViews>
    <sheetView showGridLines="0" topLeftCell="A52" zoomScaleNormal="100" workbookViewId="0">
      <selection activeCell="F72" sqref="F72"/>
    </sheetView>
  </sheetViews>
  <sheetFormatPr baseColWidth="10" defaultColWidth="11" defaultRowHeight="13.5" x14ac:dyDescent="0.25"/>
  <cols>
    <col min="1" max="5" width="11" style="52"/>
    <col min="6" max="6" width="11.25" style="52" customWidth="1"/>
    <col min="7" max="45" width="9.625" style="52" customWidth="1"/>
    <col min="46" max="16384" width="11" style="52"/>
  </cols>
  <sheetData>
    <row r="2" spans="2:41" ht="21.75" customHeight="1" x14ac:dyDescent="0.25">
      <c r="B2" s="7" t="s">
        <v>108</v>
      </c>
      <c r="H2" s="95"/>
      <c r="I2" s="96"/>
      <c r="K2" s="97"/>
      <c r="L2" s="98"/>
    </row>
    <row r="3" spans="2:41" ht="23.25" customHeight="1" x14ac:dyDescent="0.25">
      <c r="B3" s="7"/>
      <c r="H3" s="95"/>
      <c r="I3" s="96"/>
      <c r="K3" s="97"/>
      <c r="L3" s="98"/>
    </row>
    <row r="4" spans="2:41" ht="15.75" thickBot="1" x14ac:dyDescent="0.3">
      <c r="K4" s="97"/>
      <c r="O4" s="115" t="s">
        <v>13</v>
      </c>
      <c r="V4" s="115" t="s">
        <v>14</v>
      </c>
      <c r="AC4" s="115" t="s">
        <v>15</v>
      </c>
      <c r="AJ4" s="115" t="s">
        <v>16</v>
      </c>
    </row>
    <row r="5" spans="2:41" ht="35.25" customHeight="1" thickBot="1" x14ac:dyDescent="0.3">
      <c r="B5" s="36" t="s">
        <v>0</v>
      </c>
      <c r="C5" s="53" t="s">
        <v>1</v>
      </c>
      <c r="D5" s="53" t="s">
        <v>2</v>
      </c>
      <c r="E5" s="55" t="s">
        <v>100</v>
      </c>
      <c r="F5" s="55" t="s">
        <v>101</v>
      </c>
      <c r="G5" s="55" t="s">
        <v>31</v>
      </c>
      <c r="H5" s="55" t="s">
        <v>32</v>
      </c>
      <c r="I5" s="55" t="s">
        <v>33</v>
      </c>
      <c r="J5" s="55" t="s">
        <v>34</v>
      </c>
      <c r="K5" s="55" t="s">
        <v>35</v>
      </c>
      <c r="L5" s="56" t="s">
        <v>36</v>
      </c>
      <c r="M5" s="66"/>
      <c r="O5" s="116" t="s">
        <v>31</v>
      </c>
      <c r="P5" s="55" t="s">
        <v>32</v>
      </c>
      <c r="Q5" s="55" t="s">
        <v>33</v>
      </c>
      <c r="R5" s="55" t="s">
        <v>34</v>
      </c>
      <c r="S5" s="55" t="s">
        <v>35</v>
      </c>
      <c r="T5" s="56" t="s">
        <v>36</v>
      </c>
      <c r="V5" s="116" t="s">
        <v>31</v>
      </c>
      <c r="W5" s="55" t="s">
        <v>32</v>
      </c>
      <c r="X5" s="55" t="s">
        <v>33</v>
      </c>
      <c r="Y5" s="55" t="s">
        <v>34</v>
      </c>
      <c r="Z5" s="55" t="s">
        <v>35</v>
      </c>
      <c r="AA5" s="56" t="s">
        <v>36</v>
      </c>
      <c r="AC5" s="116" t="s">
        <v>31</v>
      </c>
      <c r="AD5" s="55" t="s">
        <v>32</v>
      </c>
      <c r="AE5" s="55" t="s">
        <v>33</v>
      </c>
      <c r="AF5" s="55" t="s">
        <v>34</v>
      </c>
      <c r="AG5" s="55" t="s">
        <v>35</v>
      </c>
      <c r="AH5" s="56" t="s">
        <v>36</v>
      </c>
      <c r="AJ5" s="116" t="s">
        <v>31</v>
      </c>
      <c r="AK5" s="55" t="s">
        <v>32</v>
      </c>
      <c r="AL5" s="55" t="s">
        <v>33</v>
      </c>
      <c r="AM5" s="55" t="s">
        <v>34</v>
      </c>
      <c r="AN5" s="55" t="s">
        <v>35</v>
      </c>
      <c r="AO5" s="56" t="s">
        <v>36</v>
      </c>
    </row>
    <row r="6" spans="2:41" x14ac:dyDescent="0.25">
      <c r="B6" s="57" t="s">
        <v>4</v>
      </c>
      <c r="C6" s="58" t="s">
        <v>5</v>
      </c>
      <c r="D6" s="53">
        <v>3</v>
      </c>
      <c r="E6" s="99"/>
      <c r="F6" s="99"/>
      <c r="G6" s="99">
        <v>2.0684814531140372</v>
      </c>
      <c r="H6" s="99" t="s">
        <v>11</v>
      </c>
      <c r="I6" s="99" t="s">
        <v>11</v>
      </c>
      <c r="J6" s="99" t="s">
        <v>11</v>
      </c>
      <c r="K6" s="99" t="s">
        <v>11</v>
      </c>
      <c r="L6" s="100" t="s">
        <v>11</v>
      </c>
      <c r="M6" s="165"/>
      <c r="O6" s="117">
        <v>0.54508777584932311</v>
      </c>
      <c r="P6" s="99" t="s">
        <v>11</v>
      </c>
      <c r="Q6" s="99" t="s">
        <v>11</v>
      </c>
      <c r="R6" s="99" t="s">
        <v>11</v>
      </c>
      <c r="S6" s="99" t="s">
        <v>11</v>
      </c>
      <c r="T6" s="100" t="s">
        <v>11</v>
      </c>
      <c r="U6" s="118" t="s">
        <v>11</v>
      </c>
      <c r="V6" s="117">
        <v>0.10738219888371334</v>
      </c>
      <c r="W6" s="99" t="s">
        <v>11</v>
      </c>
      <c r="X6" s="99" t="s">
        <v>11</v>
      </c>
      <c r="Y6" s="99" t="s">
        <v>11</v>
      </c>
      <c r="Z6" s="99" t="s">
        <v>11</v>
      </c>
      <c r="AA6" s="100" t="s">
        <v>11</v>
      </c>
      <c r="AC6" s="117">
        <v>0.43410169900233181</v>
      </c>
      <c r="AD6" s="99" t="s">
        <v>11</v>
      </c>
      <c r="AE6" s="99" t="s">
        <v>11</v>
      </c>
      <c r="AF6" s="99" t="s">
        <v>11</v>
      </c>
      <c r="AG6" s="99" t="s">
        <v>11</v>
      </c>
      <c r="AH6" s="100" t="s">
        <v>11</v>
      </c>
      <c r="AJ6" s="117">
        <v>0.22259167421327772</v>
      </c>
      <c r="AK6" s="99" t="s">
        <v>11</v>
      </c>
      <c r="AL6" s="99" t="s">
        <v>11</v>
      </c>
      <c r="AM6" s="99" t="s">
        <v>11</v>
      </c>
      <c r="AN6" s="99" t="s">
        <v>11</v>
      </c>
      <c r="AO6" s="100" t="s">
        <v>11</v>
      </c>
    </row>
    <row r="7" spans="2:41" x14ac:dyDescent="0.25">
      <c r="B7" s="64" t="s">
        <v>4</v>
      </c>
      <c r="C7" s="65" t="s">
        <v>5</v>
      </c>
      <c r="D7" s="66">
        <v>6</v>
      </c>
      <c r="E7" s="101"/>
      <c r="F7" s="101"/>
      <c r="G7" s="101">
        <v>2.0684814531140372</v>
      </c>
      <c r="H7" s="101" t="s">
        <v>11</v>
      </c>
      <c r="I7" s="101" t="s">
        <v>11</v>
      </c>
      <c r="J7" s="101" t="s">
        <v>11</v>
      </c>
      <c r="K7" s="101" t="s">
        <v>11</v>
      </c>
      <c r="L7" s="102" t="s">
        <v>11</v>
      </c>
      <c r="M7" s="165"/>
      <c r="O7" s="119">
        <v>0.54508777584932311</v>
      </c>
      <c r="P7" s="101" t="s">
        <v>11</v>
      </c>
      <c r="Q7" s="101" t="s">
        <v>11</v>
      </c>
      <c r="R7" s="101" t="s">
        <v>11</v>
      </c>
      <c r="S7" s="101" t="s">
        <v>11</v>
      </c>
      <c r="T7" s="102" t="s">
        <v>11</v>
      </c>
      <c r="U7" s="52" t="s">
        <v>11</v>
      </c>
      <c r="V7" s="119">
        <v>0.10738219888371334</v>
      </c>
      <c r="W7" s="101" t="s">
        <v>11</v>
      </c>
      <c r="X7" s="101" t="s">
        <v>11</v>
      </c>
      <c r="Y7" s="101" t="s">
        <v>11</v>
      </c>
      <c r="Z7" s="101" t="s">
        <v>11</v>
      </c>
      <c r="AA7" s="102" t="s">
        <v>11</v>
      </c>
      <c r="AC7" s="119">
        <v>0.43410169900233181</v>
      </c>
      <c r="AD7" s="101" t="s">
        <v>11</v>
      </c>
      <c r="AE7" s="101" t="s">
        <v>11</v>
      </c>
      <c r="AF7" s="101" t="s">
        <v>11</v>
      </c>
      <c r="AG7" s="101" t="s">
        <v>11</v>
      </c>
      <c r="AH7" s="102" t="s">
        <v>11</v>
      </c>
      <c r="AJ7" s="119">
        <v>0.22259167421327772</v>
      </c>
      <c r="AK7" s="101" t="s">
        <v>11</v>
      </c>
      <c r="AL7" s="101" t="s">
        <v>11</v>
      </c>
      <c r="AM7" s="101" t="s">
        <v>11</v>
      </c>
      <c r="AN7" s="101" t="s">
        <v>11</v>
      </c>
      <c r="AO7" s="102" t="s">
        <v>11</v>
      </c>
    </row>
    <row r="8" spans="2:41" x14ac:dyDescent="0.25">
      <c r="B8" s="64" t="s">
        <v>4</v>
      </c>
      <c r="C8" s="65" t="s">
        <v>5</v>
      </c>
      <c r="D8" s="66">
        <v>9</v>
      </c>
      <c r="E8" s="101"/>
      <c r="F8" s="101"/>
      <c r="G8" s="101">
        <v>3.6574274577061749</v>
      </c>
      <c r="H8" s="101" t="s">
        <v>11</v>
      </c>
      <c r="I8" s="101" t="s">
        <v>11</v>
      </c>
      <c r="J8" s="101" t="s">
        <v>11</v>
      </c>
      <c r="K8" s="101" t="s">
        <v>11</v>
      </c>
      <c r="L8" s="102" t="s">
        <v>11</v>
      </c>
      <c r="M8" s="165"/>
      <c r="O8" s="119">
        <v>2.0711716595362932</v>
      </c>
      <c r="P8" s="101" t="s">
        <v>11</v>
      </c>
      <c r="Q8" s="101" t="s">
        <v>11</v>
      </c>
      <c r="R8" s="101" t="s">
        <v>11</v>
      </c>
      <c r="S8" s="101" t="s">
        <v>11</v>
      </c>
      <c r="T8" s="102" t="s">
        <v>11</v>
      </c>
      <c r="U8" s="52" t="s">
        <v>11</v>
      </c>
      <c r="V8" s="119">
        <v>9.1471525475206622E-2</v>
      </c>
      <c r="W8" s="101" t="s">
        <v>11</v>
      </c>
      <c r="X8" s="101" t="s">
        <v>11</v>
      </c>
      <c r="Y8" s="101" t="s">
        <v>11</v>
      </c>
      <c r="Z8" s="101" t="s">
        <v>11</v>
      </c>
      <c r="AA8" s="102" t="s">
        <v>11</v>
      </c>
      <c r="AC8" s="119">
        <v>0.43410169900233181</v>
      </c>
      <c r="AD8" s="101" t="s">
        <v>11</v>
      </c>
      <c r="AE8" s="101" t="s">
        <v>11</v>
      </c>
      <c r="AF8" s="101" t="s">
        <v>11</v>
      </c>
      <c r="AG8" s="101" t="s">
        <v>11</v>
      </c>
      <c r="AH8" s="102" t="s">
        <v>11</v>
      </c>
      <c r="AJ8" s="119">
        <v>0.30136446852695248</v>
      </c>
      <c r="AK8" s="101" t="s">
        <v>11</v>
      </c>
      <c r="AL8" s="101" t="s">
        <v>11</v>
      </c>
      <c r="AM8" s="101" t="s">
        <v>11</v>
      </c>
      <c r="AN8" s="101" t="s">
        <v>11</v>
      </c>
      <c r="AO8" s="102" t="s">
        <v>11</v>
      </c>
    </row>
    <row r="9" spans="2:41" x14ac:dyDescent="0.25">
      <c r="B9" s="64" t="s">
        <v>4</v>
      </c>
      <c r="C9" s="65" t="s">
        <v>5</v>
      </c>
      <c r="D9" s="66">
        <v>12</v>
      </c>
      <c r="E9" s="101"/>
      <c r="F9" s="101"/>
      <c r="G9" s="101">
        <v>3.6574274577061749</v>
      </c>
      <c r="H9" s="101" t="s">
        <v>11</v>
      </c>
      <c r="I9" s="101" t="s">
        <v>11</v>
      </c>
      <c r="J9" s="101" t="s">
        <v>11</v>
      </c>
      <c r="K9" s="101" t="s">
        <v>11</v>
      </c>
      <c r="L9" s="102" t="s">
        <v>11</v>
      </c>
      <c r="M9" s="165"/>
      <c r="O9" s="119">
        <v>2.0711716595362932</v>
      </c>
      <c r="P9" s="101" t="s">
        <v>11</v>
      </c>
      <c r="Q9" s="101" t="s">
        <v>11</v>
      </c>
      <c r="R9" s="101" t="s">
        <v>11</v>
      </c>
      <c r="S9" s="101" t="s">
        <v>11</v>
      </c>
      <c r="T9" s="102" t="s">
        <v>11</v>
      </c>
      <c r="U9" s="52" t="s">
        <v>11</v>
      </c>
      <c r="V9" s="119">
        <v>9.1471525475206622E-2</v>
      </c>
      <c r="W9" s="101" t="s">
        <v>11</v>
      </c>
      <c r="X9" s="101" t="s">
        <v>11</v>
      </c>
      <c r="Y9" s="101" t="s">
        <v>11</v>
      </c>
      <c r="Z9" s="101" t="s">
        <v>11</v>
      </c>
      <c r="AA9" s="102" t="s">
        <v>11</v>
      </c>
      <c r="AC9" s="119">
        <v>0.43410169900233181</v>
      </c>
      <c r="AD9" s="101" t="s">
        <v>11</v>
      </c>
      <c r="AE9" s="101" t="s">
        <v>11</v>
      </c>
      <c r="AF9" s="101" t="s">
        <v>11</v>
      </c>
      <c r="AG9" s="101" t="s">
        <v>11</v>
      </c>
      <c r="AH9" s="102" t="s">
        <v>11</v>
      </c>
      <c r="AJ9" s="119">
        <v>0.30136446852695248</v>
      </c>
      <c r="AK9" s="101" t="s">
        <v>11</v>
      </c>
      <c r="AL9" s="101" t="s">
        <v>11</v>
      </c>
      <c r="AM9" s="101" t="s">
        <v>11</v>
      </c>
      <c r="AN9" s="101" t="s">
        <v>11</v>
      </c>
      <c r="AO9" s="102" t="s">
        <v>11</v>
      </c>
    </row>
    <row r="10" spans="2:41" x14ac:dyDescent="0.25">
      <c r="B10" s="64" t="s">
        <v>4</v>
      </c>
      <c r="C10" s="65" t="s">
        <v>5</v>
      </c>
      <c r="D10" s="66">
        <v>15</v>
      </c>
      <c r="E10" s="101"/>
      <c r="F10" s="101"/>
      <c r="G10" s="101">
        <v>3.6574274577061749</v>
      </c>
      <c r="H10" s="101" t="s">
        <v>11</v>
      </c>
      <c r="I10" s="101" t="s">
        <v>11</v>
      </c>
      <c r="J10" s="101" t="s">
        <v>11</v>
      </c>
      <c r="K10" s="101" t="s">
        <v>11</v>
      </c>
      <c r="L10" s="102" t="s">
        <v>11</v>
      </c>
      <c r="M10" s="165"/>
      <c r="O10" s="119">
        <v>2.0711716595362932</v>
      </c>
      <c r="P10" s="101" t="s">
        <v>11</v>
      </c>
      <c r="Q10" s="101" t="s">
        <v>11</v>
      </c>
      <c r="R10" s="101" t="s">
        <v>11</v>
      </c>
      <c r="S10" s="101" t="s">
        <v>11</v>
      </c>
      <c r="T10" s="102" t="s">
        <v>11</v>
      </c>
      <c r="U10" s="52" t="s">
        <v>11</v>
      </c>
      <c r="V10" s="119">
        <v>9.1471525475206622E-2</v>
      </c>
      <c r="W10" s="101" t="s">
        <v>11</v>
      </c>
      <c r="X10" s="101" t="s">
        <v>11</v>
      </c>
      <c r="Y10" s="101" t="s">
        <v>11</v>
      </c>
      <c r="Z10" s="101" t="s">
        <v>11</v>
      </c>
      <c r="AA10" s="102" t="s">
        <v>11</v>
      </c>
      <c r="AC10" s="119">
        <v>0.43410169900233181</v>
      </c>
      <c r="AD10" s="101" t="s">
        <v>11</v>
      </c>
      <c r="AE10" s="101" t="s">
        <v>11</v>
      </c>
      <c r="AF10" s="101" t="s">
        <v>11</v>
      </c>
      <c r="AG10" s="101" t="s">
        <v>11</v>
      </c>
      <c r="AH10" s="102" t="s">
        <v>11</v>
      </c>
      <c r="AJ10" s="119">
        <v>0.30136446852695248</v>
      </c>
      <c r="AK10" s="101" t="s">
        <v>11</v>
      </c>
      <c r="AL10" s="101" t="s">
        <v>11</v>
      </c>
      <c r="AM10" s="101" t="s">
        <v>11</v>
      </c>
      <c r="AN10" s="101" t="s">
        <v>11</v>
      </c>
      <c r="AO10" s="102" t="s">
        <v>11</v>
      </c>
    </row>
    <row r="11" spans="2:41" x14ac:dyDescent="0.25">
      <c r="B11" s="64" t="s">
        <v>4</v>
      </c>
      <c r="C11" s="65" t="s">
        <v>5</v>
      </c>
      <c r="D11" s="66">
        <v>18</v>
      </c>
      <c r="E11" s="101"/>
      <c r="F11" s="101"/>
      <c r="G11" s="101">
        <v>3.6574274577061749</v>
      </c>
      <c r="H11" s="101" t="s">
        <v>11</v>
      </c>
      <c r="I11" s="101" t="s">
        <v>11</v>
      </c>
      <c r="J11" s="101" t="s">
        <v>11</v>
      </c>
      <c r="K11" s="101" t="s">
        <v>11</v>
      </c>
      <c r="L11" s="102" t="s">
        <v>11</v>
      </c>
      <c r="M11" s="165"/>
      <c r="O11" s="119">
        <v>2.0711716595362932</v>
      </c>
      <c r="P11" s="101" t="s">
        <v>11</v>
      </c>
      <c r="Q11" s="101" t="s">
        <v>11</v>
      </c>
      <c r="R11" s="101" t="s">
        <v>11</v>
      </c>
      <c r="S11" s="101" t="s">
        <v>11</v>
      </c>
      <c r="T11" s="102" t="s">
        <v>11</v>
      </c>
      <c r="U11" s="52" t="s">
        <v>11</v>
      </c>
      <c r="V11" s="119">
        <v>9.1471525475206622E-2</v>
      </c>
      <c r="W11" s="101" t="s">
        <v>11</v>
      </c>
      <c r="X11" s="101" t="s">
        <v>11</v>
      </c>
      <c r="Y11" s="101" t="s">
        <v>11</v>
      </c>
      <c r="Z11" s="101" t="s">
        <v>11</v>
      </c>
      <c r="AA11" s="102" t="s">
        <v>11</v>
      </c>
      <c r="AC11" s="119">
        <v>0.43410169900233181</v>
      </c>
      <c r="AD11" s="101" t="s">
        <v>11</v>
      </c>
      <c r="AE11" s="101" t="s">
        <v>11</v>
      </c>
      <c r="AF11" s="101" t="s">
        <v>11</v>
      </c>
      <c r="AG11" s="101" t="s">
        <v>11</v>
      </c>
      <c r="AH11" s="102" t="s">
        <v>11</v>
      </c>
      <c r="AJ11" s="119">
        <v>0.30136446852695248</v>
      </c>
      <c r="AK11" s="101" t="s">
        <v>11</v>
      </c>
      <c r="AL11" s="101" t="s">
        <v>11</v>
      </c>
      <c r="AM11" s="101" t="s">
        <v>11</v>
      </c>
      <c r="AN11" s="101" t="s">
        <v>11</v>
      </c>
      <c r="AO11" s="102" t="s">
        <v>11</v>
      </c>
    </row>
    <row r="12" spans="2:41" x14ac:dyDescent="0.25">
      <c r="B12" s="64" t="s">
        <v>4</v>
      </c>
      <c r="C12" s="65" t="s">
        <v>5</v>
      </c>
      <c r="D12" s="66">
        <v>24</v>
      </c>
      <c r="E12" s="101"/>
      <c r="F12" s="101"/>
      <c r="G12" s="101">
        <v>3.6574274577061749</v>
      </c>
      <c r="H12" s="101" t="s">
        <v>11</v>
      </c>
      <c r="I12" s="101" t="s">
        <v>11</v>
      </c>
      <c r="J12" s="101" t="s">
        <v>11</v>
      </c>
      <c r="K12" s="101" t="s">
        <v>11</v>
      </c>
      <c r="L12" s="102" t="s">
        <v>11</v>
      </c>
      <c r="M12" s="165"/>
      <c r="O12" s="119">
        <v>2.0711716595362932</v>
      </c>
      <c r="P12" s="101" t="s">
        <v>11</v>
      </c>
      <c r="Q12" s="101" t="s">
        <v>11</v>
      </c>
      <c r="R12" s="101" t="s">
        <v>11</v>
      </c>
      <c r="S12" s="101" t="s">
        <v>11</v>
      </c>
      <c r="T12" s="102" t="s">
        <v>11</v>
      </c>
      <c r="U12" s="52" t="s">
        <v>11</v>
      </c>
      <c r="V12" s="119">
        <v>9.1471525475206622E-2</v>
      </c>
      <c r="W12" s="101" t="s">
        <v>11</v>
      </c>
      <c r="X12" s="101" t="s">
        <v>11</v>
      </c>
      <c r="Y12" s="101" t="s">
        <v>11</v>
      </c>
      <c r="Z12" s="101" t="s">
        <v>11</v>
      </c>
      <c r="AA12" s="102" t="s">
        <v>11</v>
      </c>
      <c r="AC12" s="119">
        <v>0.43410169900233181</v>
      </c>
      <c r="AD12" s="101" t="s">
        <v>11</v>
      </c>
      <c r="AE12" s="101" t="s">
        <v>11</v>
      </c>
      <c r="AF12" s="101" t="s">
        <v>11</v>
      </c>
      <c r="AG12" s="101" t="s">
        <v>11</v>
      </c>
      <c r="AH12" s="102" t="s">
        <v>11</v>
      </c>
      <c r="AJ12" s="119">
        <v>0.30136446852695248</v>
      </c>
      <c r="AK12" s="101" t="s">
        <v>11</v>
      </c>
      <c r="AL12" s="101" t="s">
        <v>11</v>
      </c>
      <c r="AM12" s="101" t="s">
        <v>11</v>
      </c>
      <c r="AN12" s="101" t="s">
        <v>11</v>
      </c>
      <c r="AO12" s="102" t="s">
        <v>11</v>
      </c>
    </row>
    <row r="13" spans="2:41" x14ac:dyDescent="0.25">
      <c r="B13" s="64" t="s">
        <v>4</v>
      </c>
      <c r="C13" s="65" t="s">
        <v>5</v>
      </c>
      <c r="D13" s="66">
        <v>30</v>
      </c>
      <c r="E13" s="101"/>
      <c r="F13" s="101"/>
      <c r="G13" s="101">
        <v>3.6574274577061749</v>
      </c>
      <c r="H13" s="101" t="s">
        <v>11</v>
      </c>
      <c r="I13" s="101" t="s">
        <v>11</v>
      </c>
      <c r="J13" s="101" t="s">
        <v>11</v>
      </c>
      <c r="K13" s="101" t="s">
        <v>11</v>
      </c>
      <c r="L13" s="102" t="s">
        <v>11</v>
      </c>
      <c r="M13" s="165"/>
      <c r="O13" s="119">
        <v>2.0711716595362932</v>
      </c>
      <c r="P13" s="101" t="s">
        <v>11</v>
      </c>
      <c r="Q13" s="101" t="s">
        <v>11</v>
      </c>
      <c r="R13" s="101" t="s">
        <v>11</v>
      </c>
      <c r="S13" s="101" t="s">
        <v>11</v>
      </c>
      <c r="T13" s="102" t="s">
        <v>11</v>
      </c>
      <c r="U13" s="52" t="s">
        <v>11</v>
      </c>
      <c r="V13" s="119">
        <v>9.1471525475206622E-2</v>
      </c>
      <c r="W13" s="101" t="s">
        <v>11</v>
      </c>
      <c r="X13" s="101" t="s">
        <v>11</v>
      </c>
      <c r="Y13" s="101" t="s">
        <v>11</v>
      </c>
      <c r="Z13" s="101" t="s">
        <v>11</v>
      </c>
      <c r="AA13" s="102" t="s">
        <v>11</v>
      </c>
      <c r="AC13" s="119">
        <v>0.43410169900233181</v>
      </c>
      <c r="AD13" s="101" t="s">
        <v>11</v>
      </c>
      <c r="AE13" s="101" t="s">
        <v>11</v>
      </c>
      <c r="AF13" s="101" t="s">
        <v>11</v>
      </c>
      <c r="AG13" s="101" t="s">
        <v>11</v>
      </c>
      <c r="AH13" s="102" t="s">
        <v>11</v>
      </c>
      <c r="AJ13" s="119">
        <v>0.30136446852695248</v>
      </c>
      <c r="AK13" s="101" t="s">
        <v>11</v>
      </c>
      <c r="AL13" s="101" t="s">
        <v>11</v>
      </c>
      <c r="AM13" s="101" t="s">
        <v>11</v>
      </c>
      <c r="AN13" s="101" t="s">
        <v>11</v>
      </c>
      <c r="AO13" s="102" t="s">
        <v>11</v>
      </c>
    </row>
    <row r="14" spans="2:41" x14ac:dyDescent="0.25">
      <c r="B14" s="64" t="s">
        <v>4</v>
      </c>
      <c r="C14" s="69" t="s">
        <v>5</v>
      </c>
      <c r="D14" s="79">
        <v>36</v>
      </c>
      <c r="E14" s="103"/>
      <c r="F14" s="103"/>
      <c r="G14" s="103">
        <v>3.6574274577061749</v>
      </c>
      <c r="H14" s="103" t="s">
        <v>11</v>
      </c>
      <c r="I14" s="103" t="s">
        <v>11</v>
      </c>
      <c r="J14" s="103" t="s">
        <v>11</v>
      </c>
      <c r="K14" s="103" t="s">
        <v>11</v>
      </c>
      <c r="L14" s="104" t="s">
        <v>11</v>
      </c>
      <c r="M14" s="165"/>
      <c r="O14" s="120">
        <v>2.0711716595362932</v>
      </c>
      <c r="P14" s="103" t="s">
        <v>11</v>
      </c>
      <c r="Q14" s="103" t="s">
        <v>11</v>
      </c>
      <c r="R14" s="103" t="s">
        <v>11</v>
      </c>
      <c r="S14" s="103" t="s">
        <v>11</v>
      </c>
      <c r="T14" s="104" t="s">
        <v>11</v>
      </c>
      <c r="U14" s="52" t="s">
        <v>11</v>
      </c>
      <c r="V14" s="120">
        <v>9.1471525475206622E-2</v>
      </c>
      <c r="W14" s="103" t="s">
        <v>11</v>
      </c>
      <c r="X14" s="103" t="s">
        <v>11</v>
      </c>
      <c r="Y14" s="103" t="s">
        <v>11</v>
      </c>
      <c r="Z14" s="103" t="s">
        <v>11</v>
      </c>
      <c r="AA14" s="104" t="s">
        <v>11</v>
      </c>
      <c r="AC14" s="120">
        <v>0.43410169900233181</v>
      </c>
      <c r="AD14" s="103" t="s">
        <v>11</v>
      </c>
      <c r="AE14" s="103" t="s">
        <v>11</v>
      </c>
      <c r="AF14" s="103" t="s">
        <v>11</v>
      </c>
      <c r="AG14" s="103" t="s">
        <v>11</v>
      </c>
      <c r="AH14" s="104" t="s">
        <v>11</v>
      </c>
      <c r="AJ14" s="120">
        <v>0.30136446852695248</v>
      </c>
      <c r="AK14" s="103" t="s">
        <v>11</v>
      </c>
      <c r="AL14" s="103" t="s">
        <v>11</v>
      </c>
      <c r="AM14" s="103" t="s">
        <v>11</v>
      </c>
      <c r="AN14" s="103" t="s">
        <v>11</v>
      </c>
      <c r="AO14" s="104" t="s">
        <v>11</v>
      </c>
    </row>
    <row r="15" spans="2:41" x14ac:dyDescent="0.25">
      <c r="B15" s="64" t="s">
        <v>4</v>
      </c>
      <c r="C15" s="73" t="s">
        <v>6</v>
      </c>
      <c r="D15" s="74">
        <v>9</v>
      </c>
      <c r="E15" s="105"/>
      <c r="F15" s="105"/>
      <c r="G15" s="105">
        <v>14.550135505771976</v>
      </c>
      <c r="H15" s="105">
        <v>3.0339555513286021</v>
      </c>
      <c r="I15" s="105" t="s">
        <v>11</v>
      </c>
      <c r="J15" s="105" t="s">
        <v>11</v>
      </c>
      <c r="K15" s="105" t="s">
        <v>11</v>
      </c>
      <c r="L15" s="106" t="s">
        <v>11</v>
      </c>
      <c r="M15" s="165"/>
      <c r="O15" s="119">
        <v>7.5469661703743007</v>
      </c>
      <c r="P15" s="101">
        <v>1.8140696718468736</v>
      </c>
      <c r="Q15" s="105" t="s">
        <v>11</v>
      </c>
      <c r="R15" s="105" t="s">
        <v>11</v>
      </c>
      <c r="S15" s="105" t="s">
        <v>11</v>
      </c>
      <c r="T15" s="106" t="s">
        <v>11</v>
      </c>
      <c r="U15" s="52" t="s">
        <v>11</v>
      </c>
      <c r="V15" s="119">
        <v>0.23937114660771189</v>
      </c>
      <c r="W15" s="101">
        <v>2.6466075314005886E-2</v>
      </c>
      <c r="X15" s="105" t="s">
        <v>11</v>
      </c>
      <c r="Y15" s="105" t="s">
        <v>11</v>
      </c>
      <c r="Z15" s="105" t="s">
        <v>11</v>
      </c>
      <c r="AA15" s="106" t="s">
        <v>11</v>
      </c>
      <c r="AC15" s="119">
        <v>0.43410169900233181</v>
      </c>
      <c r="AD15" s="101">
        <v>0.43410169900233181</v>
      </c>
      <c r="AE15" s="105" t="s">
        <v>11</v>
      </c>
      <c r="AF15" s="105" t="s">
        <v>11</v>
      </c>
      <c r="AG15" s="105" t="s">
        <v>11</v>
      </c>
      <c r="AH15" s="106" t="s">
        <v>11</v>
      </c>
      <c r="AJ15" s="119">
        <v>5.5703783846222388</v>
      </c>
      <c r="AK15" s="101">
        <v>0</v>
      </c>
      <c r="AL15" s="105" t="s">
        <v>11</v>
      </c>
      <c r="AM15" s="105" t="s">
        <v>11</v>
      </c>
      <c r="AN15" s="105" t="s">
        <v>11</v>
      </c>
      <c r="AO15" s="106" t="s">
        <v>11</v>
      </c>
    </row>
    <row r="16" spans="2:41" x14ac:dyDescent="0.25">
      <c r="B16" s="64" t="s">
        <v>4</v>
      </c>
      <c r="C16" s="65" t="s">
        <v>6</v>
      </c>
      <c r="D16" s="66">
        <v>12</v>
      </c>
      <c r="E16" s="101"/>
      <c r="F16" s="101"/>
      <c r="G16" s="101">
        <v>14.550135505771976</v>
      </c>
      <c r="H16" s="101">
        <v>3.0339555513286021</v>
      </c>
      <c r="I16" s="101" t="s">
        <v>11</v>
      </c>
      <c r="J16" s="101" t="s">
        <v>11</v>
      </c>
      <c r="K16" s="101" t="s">
        <v>11</v>
      </c>
      <c r="L16" s="102" t="s">
        <v>11</v>
      </c>
      <c r="M16" s="165"/>
      <c r="O16" s="119">
        <v>7.5469661703743007</v>
      </c>
      <c r="P16" s="101">
        <v>1.8140696718468736</v>
      </c>
      <c r="Q16" s="101" t="s">
        <v>11</v>
      </c>
      <c r="R16" s="101" t="s">
        <v>11</v>
      </c>
      <c r="S16" s="101" t="s">
        <v>11</v>
      </c>
      <c r="T16" s="102" t="s">
        <v>11</v>
      </c>
      <c r="U16" s="52" t="s">
        <v>11</v>
      </c>
      <c r="V16" s="119">
        <v>0.23937114660771189</v>
      </c>
      <c r="W16" s="101">
        <v>2.6466075314005886E-2</v>
      </c>
      <c r="X16" s="101" t="s">
        <v>11</v>
      </c>
      <c r="Y16" s="101" t="s">
        <v>11</v>
      </c>
      <c r="Z16" s="101" t="s">
        <v>11</v>
      </c>
      <c r="AA16" s="102" t="s">
        <v>11</v>
      </c>
      <c r="AC16" s="119">
        <v>0.43410169900233181</v>
      </c>
      <c r="AD16" s="101">
        <v>0.43410169900233181</v>
      </c>
      <c r="AE16" s="101" t="s">
        <v>11</v>
      </c>
      <c r="AF16" s="101" t="s">
        <v>11</v>
      </c>
      <c r="AG16" s="101" t="s">
        <v>11</v>
      </c>
      <c r="AH16" s="102" t="s">
        <v>11</v>
      </c>
      <c r="AJ16" s="119">
        <v>5.5703783846222388</v>
      </c>
      <c r="AK16" s="101">
        <v>0</v>
      </c>
      <c r="AL16" s="101" t="s">
        <v>11</v>
      </c>
      <c r="AM16" s="101" t="s">
        <v>11</v>
      </c>
      <c r="AN16" s="101" t="s">
        <v>11</v>
      </c>
      <c r="AO16" s="102" t="s">
        <v>11</v>
      </c>
    </row>
    <row r="17" spans="2:41" x14ac:dyDescent="0.25">
      <c r="B17" s="64" t="s">
        <v>4</v>
      </c>
      <c r="C17" s="65" t="s">
        <v>6</v>
      </c>
      <c r="D17" s="66">
        <v>15</v>
      </c>
      <c r="E17" s="101"/>
      <c r="F17" s="101"/>
      <c r="G17" s="101">
        <v>14.550135505771976</v>
      </c>
      <c r="H17" s="101">
        <v>3.0339555513286021</v>
      </c>
      <c r="I17" s="101" t="s">
        <v>11</v>
      </c>
      <c r="J17" s="101" t="s">
        <v>11</v>
      </c>
      <c r="K17" s="101" t="s">
        <v>11</v>
      </c>
      <c r="L17" s="102" t="s">
        <v>11</v>
      </c>
      <c r="M17" s="165"/>
      <c r="O17" s="119">
        <v>7.5469661703743007</v>
      </c>
      <c r="P17" s="101">
        <v>1.8140696718468736</v>
      </c>
      <c r="Q17" s="101" t="s">
        <v>11</v>
      </c>
      <c r="R17" s="101" t="s">
        <v>11</v>
      </c>
      <c r="S17" s="101" t="s">
        <v>11</v>
      </c>
      <c r="T17" s="102" t="s">
        <v>11</v>
      </c>
      <c r="U17" s="52" t="s">
        <v>11</v>
      </c>
      <c r="V17" s="119">
        <v>0.23937114660771189</v>
      </c>
      <c r="W17" s="101">
        <v>2.6466075314005886E-2</v>
      </c>
      <c r="X17" s="101" t="s">
        <v>11</v>
      </c>
      <c r="Y17" s="101" t="s">
        <v>11</v>
      </c>
      <c r="Z17" s="101" t="s">
        <v>11</v>
      </c>
      <c r="AA17" s="102" t="s">
        <v>11</v>
      </c>
      <c r="AC17" s="119">
        <v>0.43410169900233181</v>
      </c>
      <c r="AD17" s="101">
        <v>0.43410169900233181</v>
      </c>
      <c r="AE17" s="101" t="s">
        <v>11</v>
      </c>
      <c r="AF17" s="101" t="s">
        <v>11</v>
      </c>
      <c r="AG17" s="101" t="s">
        <v>11</v>
      </c>
      <c r="AH17" s="102" t="s">
        <v>11</v>
      </c>
      <c r="AJ17" s="119">
        <v>5.5703783846222388</v>
      </c>
      <c r="AK17" s="101">
        <v>0</v>
      </c>
      <c r="AL17" s="101" t="s">
        <v>11</v>
      </c>
      <c r="AM17" s="101" t="s">
        <v>11</v>
      </c>
      <c r="AN17" s="101" t="s">
        <v>11</v>
      </c>
      <c r="AO17" s="102" t="s">
        <v>11</v>
      </c>
    </row>
    <row r="18" spans="2:41" x14ac:dyDescent="0.25">
      <c r="B18" s="64" t="s">
        <v>4</v>
      </c>
      <c r="C18" s="65" t="s">
        <v>6</v>
      </c>
      <c r="D18" s="66">
        <v>18</v>
      </c>
      <c r="E18" s="101"/>
      <c r="F18" s="101"/>
      <c r="G18" s="101">
        <v>14.550135505771976</v>
      </c>
      <c r="H18" s="101">
        <v>3.0339555513286021</v>
      </c>
      <c r="I18" s="101" t="s">
        <v>11</v>
      </c>
      <c r="J18" s="101" t="s">
        <v>11</v>
      </c>
      <c r="K18" s="101" t="s">
        <v>11</v>
      </c>
      <c r="L18" s="102" t="s">
        <v>11</v>
      </c>
      <c r="M18" s="165"/>
      <c r="O18" s="119">
        <v>7.5469661703743007</v>
      </c>
      <c r="P18" s="101">
        <v>1.8140696718468736</v>
      </c>
      <c r="Q18" s="101" t="s">
        <v>11</v>
      </c>
      <c r="R18" s="101" t="s">
        <v>11</v>
      </c>
      <c r="S18" s="101" t="s">
        <v>11</v>
      </c>
      <c r="T18" s="102" t="s">
        <v>11</v>
      </c>
      <c r="U18" s="52" t="s">
        <v>11</v>
      </c>
      <c r="V18" s="119">
        <v>0.23937114660771189</v>
      </c>
      <c r="W18" s="101">
        <v>2.6466075314005886E-2</v>
      </c>
      <c r="X18" s="101" t="s">
        <v>11</v>
      </c>
      <c r="Y18" s="101" t="s">
        <v>11</v>
      </c>
      <c r="Z18" s="101" t="s">
        <v>11</v>
      </c>
      <c r="AA18" s="102" t="s">
        <v>11</v>
      </c>
      <c r="AC18" s="119">
        <v>0.43410169900233181</v>
      </c>
      <c r="AD18" s="101">
        <v>0.43410169900233181</v>
      </c>
      <c r="AE18" s="101" t="s">
        <v>11</v>
      </c>
      <c r="AF18" s="101" t="s">
        <v>11</v>
      </c>
      <c r="AG18" s="101" t="s">
        <v>11</v>
      </c>
      <c r="AH18" s="102" t="s">
        <v>11</v>
      </c>
      <c r="AJ18" s="119">
        <v>5.5703783846222388</v>
      </c>
      <c r="AK18" s="101">
        <v>0</v>
      </c>
      <c r="AL18" s="101" t="s">
        <v>11</v>
      </c>
      <c r="AM18" s="101" t="s">
        <v>11</v>
      </c>
      <c r="AN18" s="101" t="s">
        <v>11</v>
      </c>
      <c r="AO18" s="102" t="s">
        <v>11</v>
      </c>
    </row>
    <row r="19" spans="2:41" x14ac:dyDescent="0.25">
      <c r="B19" s="64" t="s">
        <v>4</v>
      </c>
      <c r="C19" s="69" t="s">
        <v>6</v>
      </c>
      <c r="D19" s="79">
        <v>36</v>
      </c>
      <c r="E19" s="103"/>
      <c r="F19" s="103"/>
      <c r="G19" s="103">
        <v>14.550135505771976</v>
      </c>
      <c r="H19" s="103">
        <v>3.0339555513286021</v>
      </c>
      <c r="I19" s="103" t="s">
        <v>11</v>
      </c>
      <c r="J19" s="103" t="s">
        <v>11</v>
      </c>
      <c r="K19" s="103" t="s">
        <v>11</v>
      </c>
      <c r="L19" s="104" t="s">
        <v>11</v>
      </c>
      <c r="M19" s="165"/>
      <c r="O19" s="120">
        <v>7.5469661703743007</v>
      </c>
      <c r="P19" s="103">
        <v>1.8140696718468736</v>
      </c>
      <c r="Q19" s="103" t="s">
        <v>11</v>
      </c>
      <c r="R19" s="103" t="s">
        <v>11</v>
      </c>
      <c r="S19" s="103" t="s">
        <v>11</v>
      </c>
      <c r="T19" s="104" t="s">
        <v>11</v>
      </c>
      <c r="U19" s="52" t="s">
        <v>11</v>
      </c>
      <c r="V19" s="120">
        <v>0.23937114660771189</v>
      </c>
      <c r="W19" s="103">
        <v>2.6466075314005886E-2</v>
      </c>
      <c r="X19" s="103" t="s">
        <v>11</v>
      </c>
      <c r="Y19" s="103" t="s">
        <v>11</v>
      </c>
      <c r="Z19" s="103" t="s">
        <v>11</v>
      </c>
      <c r="AA19" s="104" t="s">
        <v>11</v>
      </c>
      <c r="AC19" s="120">
        <v>0.43410169900233181</v>
      </c>
      <c r="AD19" s="103">
        <v>0.43410169900233181</v>
      </c>
      <c r="AE19" s="103" t="s">
        <v>11</v>
      </c>
      <c r="AF19" s="103" t="s">
        <v>11</v>
      </c>
      <c r="AG19" s="103" t="s">
        <v>11</v>
      </c>
      <c r="AH19" s="104" t="s">
        <v>11</v>
      </c>
      <c r="AJ19" s="120">
        <v>5.5703783846222388</v>
      </c>
      <c r="AK19" s="103">
        <v>0</v>
      </c>
      <c r="AL19" s="103" t="s">
        <v>11</v>
      </c>
      <c r="AM19" s="103" t="s">
        <v>11</v>
      </c>
      <c r="AN19" s="103" t="s">
        <v>11</v>
      </c>
      <c r="AO19" s="104" t="s">
        <v>11</v>
      </c>
    </row>
    <row r="20" spans="2:41" x14ac:dyDescent="0.25">
      <c r="B20" s="64" t="s">
        <v>4</v>
      </c>
      <c r="C20" s="73" t="s">
        <v>7</v>
      </c>
      <c r="D20" s="74">
        <v>6</v>
      </c>
      <c r="E20" s="105"/>
      <c r="F20" s="105"/>
      <c r="G20" s="105">
        <v>4.6588558293931754</v>
      </c>
      <c r="H20" s="105">
        <v>4.0053906749246115</v>
      </c>
      <c r="I20" s="105" t="s">
        <v>11</v>
      </c>
      <c r="J20" s="105" t="s">
        <v>11</v>
      </c>
      <c r="K20" s="105" t="s">
        <v>11</v>
      </c>
      <c r="L20" s="106" t="s">
        <v>11</v>
      </c>
      <c r="M20" s="165"/>
      <c r="O20" s="121">
        <v>2.8698232640675263</v>
      </c>
      <c r="P20" s="105">
        <v>2.6655574602340621</v>
      </c>
      <c r="Q20" s="105" t="s">
        <v>11</v>
      </c>
      <c r="R20" s="105" t="s">
        <v>11</v>
      </c>
      <c r="S20" s="105" t="s">
        <v>11</v>
      </c>
      <c r="T20" s="106" t="s">
        <v>11</v>
      </c>
      <c r="U20" s="52" t="s">
        <v>11</v>
      </c>
      <c r="V20" s="121">
        <v>5.259315922983894E-2</v>
      </c>
      <c r="W20" s="105">
        <v>4.5934261519859389E-2</v>
      </c>
      <c r="X20" s="105" t="s">
        <v>11</v>
      </c>
      <c r="Y20" s="105" t="s">
        <v>11</v>
      </c>
      <c r="Z20" s="105" t="s">
        <v>11</v>
      </c>
      <c r="AA20" s="106" t="s">
        <v>11</v>
      </c>
      <c r="AC20" s="121">
        <v>0.43410169900233181</v>
      </c>
      <c r="AD20" s="105">
        <v>0.43410169900233181</v>
      </c>
      <c r="AE20" s="105" t="s">
        <v>11</v>
      </c>
      <c r="AF20" s="105" t="s">
        <v>11</v>
      </c>
      <c r="AG20" s="105" t="s">
        <v>11</v>
      </c>
      <c r="AH20" s="106" t="s">
        <v>11</v>
      </c>
      <c r="AJ20" s="121">
        <v>0.54301960192808751</v>
      </c>
      <c r="AK20" s="105">
        <v>0.10047914900296726</v>
      </c>
      <c r="AL20" s="105" t="s">
        <v>11</v>
      </c>
      <c r="AM20" s="105" t="s">
        <v>11</v>
      </c>
      <c r="AN20" s="105" t="s">
        <v>11</v>
      </c>
      <c r="AO20" s="106" t="s">
        <v>11</v>
      </c>
    </row>
    <row r="21" spans="2:41" x14ac:dyDescent="0.25">
      <c r="B21" s="64" t="s">
        <v>4</v>
      </c>
      <c r="C21" s="65" t="s">
        <v>7</v>
      </c>
      <c r="D21" s="66">
        <v>9</v>
      </c>
      <c r="E21" s="101"/>
      <c r="F21" s="101"/>
      <c r="G21" s="101">
        <v>4.6588558293931754</v>
      </c>
      <c r="H21" s="101">
        <v>4.0053906749246115</v>
      </c>
      <c r="I21" s="101" t="s">
        <v>11</v>
      </c>
      <c r="J21" s="101" t="s">
        <v>11</v>
      </c>
      <c r="K21" s="101" t="s">
        <v>11</v>
      </c>
      <c r="L21" s="102" t="s">
        <v>11</v>
      </c>
      <c r="M21" s="165"/>
      <c r="O21" s="119">
        <v>2.8698232640675263</v>
      </c>
      <c r="P21" s="101">
        <v>2.6655574602340621</v>
      </c>
      <c r="Q21" s="101" t="s">
        <v>11</v>
      </c>
      <c r="R21" s="101" t="s">
        <v>11</v>
      </c>
      <c r="S21" s="101" t="s">
        <v>11</v>
      </c>
      <c r="T21" s="102" t="s">
        <v>11</v>
      </c>
      <c r="U21" s="52" t="s">
        <v>11</v>
      </c>
      <c r="V21" s="119">
        <v>5.259315922983894E-2</v>
      </c>
      <c r="W21" s="101">
        <v>4.5934261519859389E-2</v>
      </c>
      <c r="X21" s="101" t="s">
        <v>11</v>
      </c>
      <c r="Y21" s="101" t="s">
        <v>11</v>
      </c>
      <c r="Z21" s="101" t="s">
        <v>11</v>
      </c>
      <c r="AA21" s="102" t="s">
        <v>11</v>
      </c>
      <c r="AC21" s="119">
        <v>0.43410169900233181</v>
      </c>
      <c r="AD21" s="101">
        <v>0.43410169900233181</v>
      </c>
      <c r="AE21" s="101" t="s">
        <v>11</v>
      </c>
      <c r="AF21" s="101" t="s">
        <v>11</v>
      </c>
      <c r="AG21" s="101" t="s">
        <v>11</v>
      </c>
      <c r="AH21" s="102" t="s">
        <v>11</v>
      </c>
      <c r="AJ21" s="119">
        <v>0.54301960192808751</v>
      </c>
      <c r="AK21" s="101">
        <v>0.10047914900296726</v>
      </c>
      <c r="AL21" s="101" t="s">
        <v>11</v>
      </c>
      <c r="AM21" s="101" t="s">
        <v>11</v>
      </c>
      <c r="AN21" s="101" t="s">
        <v>11</v>
      </c>
      <c r="AO21" s="102" t="s">
        <v>11</v>
      </c>
    </row>
    <row r="22" spans="2:41" x14ac:dyDescent="0.25">
      <c r="B22" s="64" t="s">
        <v>4</v>
      </c>
      <c r="C22" s="65" t="s">
        <v>7</v>
      </c>
      <c r="D22" s="66">
        <v>12</v>
      </c>
      <c r="E22" s="101"/>
      <c r="F22" s="101"/>
      <c r="G22" s="101">
        <v>4.6588558293931754</v>
      </c>
      <c r="H22" s="101">
        <v>4.0053906749246115</v>
      </c>
      <c r="I22" s="101" t="s">
        <v>11</v>
      </c>
      <c r="J22" s="101" t="s">
        <v>11</v>
      </c>
      <c r="K22" s="101" t="s">
        <v>11</v>
      </c>
      <c r="L22" s="102" t="s">
        <v>11</v>
      </c>
      <c r="M22" s="165"/>
      <c r="O22" s="119">
        <v>2.8698232640675263</v>
      </c>
      <c r="P22" s="101">
        <v>2.6655574602340621</v>
      </c>
      <c r="Q22" s="101" t="s">
        <v>11</v>
      </c>
      <c r="R22" s="101" t="s">
        <v>11</v>
      </c>
      <c r="S22" s="101" t="s">
        <v>11</v>
      </c>
      <c r="T22" s="102" t="s">
        <v>11</v>
      </c>
      <c r="U22" s="52" t="s">
        <v>11</v>
      </c>
      <c r="V22" s="119">
        <v>5.259315922983894E-2</v>
      </c>
      <c r="W22" s="101">
        <v>4.5934261519859389E-2</v>
      </c>
      <c r="X22" s="101" t="s">
        <v>11</v>
      </c>
      <c r="Y22" s="101" t="s">
        <v>11</v>
      </c>
      <c r="Z22" s="101" t="s">
        <v>11</v>
      </c>
      <c r="AA22" s="102" t="s">
        <v>11</v>
      </c>
      <c r="AC22" s="119">
        <v>0.43410169900233181</v>
      </c>
      <c r="AD22" s="101">
        <v>0.43410169900233181</v>
      </c>
      <c r="AE22" s="101" t="s">
        <v>11</v>
      </c>
      <c r="AF22" s="101" t="s">
        <v>11</v>
      </c>
      <c r="AG22" s="101" t="s">
        <v>11</v>
      </c>
      <c r="AH22" s="102" t="s">
        <v>11</v>
      </c>
      <c r="AJ22" s="119">
        <v>0.54301960192808751</v>
      </c>
      <c r="AK22" s="101">
        <v>0.10047914900296726</v>
      </c>
      <c r="AL22" s="101" t="s">
        <v>11</v>
      </c>
      <c r="AM22" s="101" t="s">
        <v>11</v>
      </c>
      <c r="AN22" s="101" t="s">
        <v>11</v>
      </c>
      <c r="AO22" s="102" t="s">
        <v>11</v>
      </c>
    </row>
    <row r="23" spans="2:41" x14ac:dyDescent="0.25">
      <c r="B23" s="64" t="s">
        <v>4</v>
      </c>
      <c r="C23" s="65" t="s">
        <v>7</v>
      </c>
      <c r="D23" s="66">
        <v>15</v>
      </c>
      <c r="E23" s="101"/>
      <c r="F23" s="101"/>
      <c r="G23" s="101">
        <v>4.6588558293931754</v>
      </c>
      <c r="H23" s="101">
        <v>4.0053906749246115</v>
      </c>
      <c r="I23" s="101" t="s">
        <v>11</v>
      </c>
      <c r="J23" s="101" t="s">
        <v>11</v>
      </c>
      <c r="K23" s="101" t="s">
        <v>11</v>
      </c>
      <c r="L23" s="102" t="s">
        <v>11</v>
      </c>
      <c r="M23" s="165"/>
      <c r="O23" s="119">
        <v>2.8698232640675263</v>
      </c>
      <c r="P23" s="101">
        <v>2.6655574602340621</v>
      </c>
      <c r="Q23" s="101" t="s">
        <v>11</v>
      </c>
      <c r="R23" s="101" t="s">
        <v>11</v>
      </c>
      <c r="S23" s="101" t="s">
        <v>11</v>
      </c>
      <c r="T23" s="102" t="s">
        <v>11</v>
      </c>
      <c r="U23" s="52" t="s">
        <v>11</v>
      </c>
      <c r="V23" s="119">
        <v>5.259315922983894E-2</v>
      </c>
      <c r="W23" s="101">
        <v>4.5934261519859389E-2</v>
      </c>
      <c r="X23" s="101" t="s">
        <v>11</v>
      </c>
      <c r="Y23" s="101" t="s">
        <v>11</v>
      </c>
      <c r="Z23" s="101" t="s">
        <v>11</v>
      </c>
      <c r="AA23" s="102" t="s">
        <v>11</v>
      </c>
      <c r="AC23" s="119">
        <v>0.43410169900233181</v>
      </c>
      <c r="AD23" s="101">
        <v>0.43410169900233181</v>
      </c>
      <c r="AE23" s="101" t="s">
        <v>11</v>
      </c>
      <c r="AF23" s="101" t="s">
        <v>11</v>
      </c>
      <c r="AG23" s="101" t="s">
        <v>11</v>
      </c>
      <c r="AH23" s="102" t="s">
        <v>11</v>
      </c>
      <c r="AJ23" s="119">
        <v>0.54301960192808751</v>
      </c>
      <c r="AK23" s="101">
        <v>0.10047914900296726</v>
      </c>
      <c r="AL23" s="101" t="s">
        <v>11</v>
      </c>
      <c r="AM23" s="101" t="s">
        <v>11</v>
      </c>
      <c r="AN23" s="101" t="s">
        <v>11</v>
      </c>
      <c r="AO23" s="102" t="s">
        <v>11</v>
      </c>
    </row>
    <row r="24" spans="2:41" x14ac:dyDescent="0.25">
      <c r="B24" s="64" t="s">
        <v>4</v>
      </c>
      <c r="C24" s="65" t="s">
        <v>7</v>
      </c>
      <c r="D24" s="66">
        <v>18</v>
      </c>
      <c r="E24" s="101"/>
      <c r="F24" s="101"/>
      <c r="G24" s="101">
        <v>4.6588558293931754</v>
      </c>
      <c r="H24" s="101">
        <v>4.0053906749246115</v>
      </c>
      <c r="I24" s="101" t="s">
        <v>11</v>
      </c>
      <c r="J24" s="101" t="s">
        <v>11</v>
      </c>
      <c r="K24" s="101" t="s">
        <v>11</v>
      </c>
      <c r="L24" s="102" t="s">
        <v>11</v>
      </c>
      <c r="M24" s="165"/>
      <c r="O24" s="119">
        <v>2.8698232640675263</v>
      </c>
      <c r="P24" s="101">
        <v>2.6655574602340621</v>
      </c>
      <c r="Q24" s="101" t="s">
        <v>11</v>
      </c>
      <c r="R24" s="101" t="s">
        <v>11</v>
      </c>
      <c r="S24" s="101" t="s">
        <v>11</v>
      </c>
      <c r="T24" s="102" t="s">
        <v>11</v>
      </c>
      <c r="U24" s="52" t="s">
        <v>11</v>
      </c>
      <c r="V24" s="119">
        <v>5.259315922983894E-2</v>
      </c>
      <c r="W24" s="101">
        <v>4.5934261519859389E-2</v>
      </c>
      <c r="X24" s="101" t="s">
        <v>11</v>
      </c>
      <c r="Y24" s="101" t="s">
        <v>11</v>
      </c>
      <c r="Z24" s="101" t="s">
        <v>11</v>
      </c>
      <c r="AA24" s="102" t="s">
        <v>11</v>
      </c>
      <c r="AC24" s="119">
        <v>0.43410169900233181</v>
      </c>
      <c r="AD24" s="101">
        <v>0.43410169900233181</v>
      </c>
      <c r="AE24" s="101" t="s">
        <v>11</v>
      </c>
      <c r="AF24" s="101" t="s">
        <v>11</v>
      </c>
      <c r="AG24" s="101" t="s">
        <v>11</v>
      </c>
      <c r="AH24" s="102" t="s">
        <v>11</v>
      </c>
      <c r="AJ24" s="119">
        <v>0.54301960192808751</v>
      </c>
      <c r="AK24" s="101">
        <v>0.10047914900296726</v>
      </c>
      <c r="AL24" s="101" t="s">
        <v>11</v>
      </c>
      <c r="AM24" s="101" t="s">
        <v>11</v>
      </c>
      <c r="AN24" s="101" t="s">
        <v>11</v>
      </c>
      <c r="AO24" s="102" t="s">
        <v>11</v>
      </c>
    </row>
    <row r="25" spans="2:41" x14ac:dyDescent="0.25">
      <c r="B25" s="64" t="s">
        <v>4</v>
      </c>
      <c r="C25" s="65" t="s">
        <v>7</v>
      </c>
      <c r="D25" s="66">
        <v>24</v>
      </c>
      <c r="E25" s="101"/>
      <c r="F25" s="101"/>
      <c r="G25" s="101">
        <v>4.6588558293931754</v>
      </c>
      <c r="H25" s="101">
        <v>4.0053906749246115</v>
      </c>
      <c r="I25" s="101" t="s">
        <v>11</v>
      </c>
      <c r="J25" s="101" t="s">
        <v>11</v>
      </c>
      <c r="K25" s="101" t="s">
        <v>11</v>
      </c>
      <c r="L25" s="102" t="s">
        <v>11</v>
      </c>
      <c r="M25" s="165"/>
      <c r="O25" s="119">
        <v>2.8698232640675263</v>
      </c>
      <c r="P25" s="101">
        <v>2.6655574602340621</v>
      </c>
      <c r="Q25" s="101" t="s">
        <v>11</v>
      </c>
      <c r="R25" s="101" t="s">
        <v>11</v>
      </c>
      <c r="S25" s="101" t="s">
        <v>11</v>
      </c>
      <c r="T25" s="102" t="s">
        <v>11</v>
      </c>
      <c r="U25" s="52" t="s">
        <v>11</v>
      </c>
      <c r="V25" s="119">
        <v>5.259315922983894E-2</v>
      </c>
      <c r="W25" s="101">
        <v>4.5934261519859389E-2</v>
      </c>
      <c r="X25" s="101" t="s">
        <v>11</v>
      </c>
      <c r="Y25" s="101" t="s">
        <v>11</v>
      </c>
      <c r="Z25" s="101" t="s">
        <v>11</v>
      </c>
      <c r="AA25" s="102" t="s">
        <v>11</v>
      </c>
      <c r="AC25" s="119">
        <v>0.43410169900233181</v>
      </c>
      <c r="AD25" s="101">
        <v>0.43410169900233181</v>
      </c>
      <c r="AE25" s="101" t="s">
        <v>11</v>
      </c>
      <c r="AF25" s="101" t="s">
        <v>11</v>
      </c>
      <c r="AG25" s="101" t="s">
        <v>11</v>
      </c>
      <c r="AH25" s="102" t="s">
        <v>11</v>
      </c>
      <c r="AJ25" s="119">
        <v>0.54301960192808751</v>
      </c>
      <c r="AK25" s="101">
        <v>0.10047914900296726</v>
      </c>
      <c r="AL25" s="101" t="s">
        <v>11</v>
      </c>
      <c r="AM25" s="101" t="s">
        <v>11</v>
      </c>
      <c r="AN25" s="101" t="s">
        <v>11</v>
      </c>
      <c r="AO25" s="102" t="s">
        <v>11</v>
      </c>
    </row>
    <row r="26" spans="2:41" x14ac:dyDescent="0.25">
      <c r="B26" s="64" t="s">
        <v>4</v>
      </c>
      <c r="C26" s="65" t="s">
        <v>7</v>
      </c>
      <c r="D26" s="66">
        <v>30</v>
      </c>
      <c r="E26" s="101"/>
      <c r="F26" s="101"/>
      <c r="G26" s="101">
        <v>4.6588558293931754</v>
      </c>
      <c r="H26" s="101">
        <v>4.0053906749246115</v>
      </c>
      <c r="I26" s="101" t="s">
        <v>11</v>
      </c>
      <c r="J26" s="101" t="s">
        <v>11</v>
      </c>
      <c r="K26" s="101" t="s">
        <v>11</v>
      </c>
      <c r="L26" s="102" t="s">
        <v>11</v>
      </c>
      <c r="M26" s="165"/>
      <c r="O26" s="119">
        <v>2.8698232640675263</v>
      </c>
      <c r="P26" s="101">
        <v>2.6655574602340621</v>
      </c>
      <c r="Q26" s="101" t="s">
        <v>11</v>
      </c>
      <c r="R26" s="101" t="s">
        <v>11</v>
      </c>
      <c r="S26" s="101" t="s">
        <v>11</v>
      </c>
      <c r="T26" s="102" t="s">
        <v>11</v>
      </c>
      <c r="U26" s="52" t="s">
        <v>11</v>
      </c>
      <c r="V26" s="119">
        <v>5.259315922983894E-2</v>
      </c>
      <c r="W26" s="101">
        <v>4.5934261519859389E-2</v>
      </c>
      <c r="X26" s="101" t="s">
        <v>11</v>
      </c>
      <c r="Y26" s="101" t="s">
        <v>11</v>
      </c>
      <c r="Z26" s="101" t="s">
        <v>11</v>
      </c>
      <c r="AA26" s="102" t="s">
        <v>11</v>
      </c>
      <c r="AC26" s="119">
        <v>0.43410169900233181</v>
      </c>
      <c r="AD26" s="101">
        <v>0.43410169900233181</v>
      </c>
      <c r="AE26" s="101" t="s">
        <v>11</v>
      </c>
      <c r="AF26" s="101" t="s">
        <v>11</v>
      </c>
      <c r="AG26" s="101" t="s">
        <v>11</v>
      </c>
      <c r="AH26" s="102" t="s">
        <v>11</v>
      </c>
      <c r="AJ26" s="119">
        <v>0.54301960192808751</v>
      </c>
      <c r="AK26" s="101">
        <v>0.10047914900296726</v>
      </c>
      <c r="AL26" s="101" t="s">
        <v>11</v>
      </c>
      <c r="AM26" s="101" t="s">
        <v>11</v>
      </c>
      <c r="AN26" s="101" t="s">
        <v>11</v>
      </c>
      <c r="AO26" s="102" t="s">
        <v>11</v>
      </c>
    </row>
    <row r="27" spans="2:41" x14ac:dyDescent="0.25">
      <c r="B27" s="64" t="s">
        <v>4</v>
      </c>
      <c r="C27" s="69" t="s">
        <v>7</v>
      </c>
      <c r="D27" s="79">
        <v>36</v>
      </c>
      <c r="E27" s="103"/>
      <c r="F27" s="103"/>
      <c r="G27" s="103">
        <v>4.6588558293931754</v>
      </c>
      <c r="H27" s="103">
        <v>4.0053906749246115</v>
      </c>
      <c r="I27" s="103" t="s">
        <v>11</v>
      </c>
      <c r="J27" s="103" t="s">
        <v>11</v>
      </c>
      <c r="K27" s="103" t="s">
        <v>11</v>
      </c>
      <c r="L27" s="104" t="s">
        <v>11</v>
      </c>
      <c r="M27" s="165"/>
      <c r="O27" s="120">
        <v>2.8698232640675263</v>
      </c>
      <c r="P27" s="103">
        <v>2.6655574602340621</v>
      </c>
      <c r="Q27" s="103" t="s">
        <v>11</v>
      </c>
      <c r="R27" s="103" t="s">
        <v>11</v>
      </c>
      <c r="S27" s="103" t="s">
        <v>11</v>
      </c>
      <c r="T27" s="104" t="s">
        <v>11</v>
      </c>
      <c r="U27" s="52" t="s">
        <v>11</v>
      </c>
      <c r="V27" s="120">
        <v>5.259315922983894E-2</v>
      </c>
      <c r="W27" s="103">
        <v>4.5934261519859389E-2</v>
      </c>
      <c r="X27" s="103" t="s">
        <v>11</v>
      </c>
      <c r="Y27" s="103" t="s">
        <v>11</v>
      </c>
      <c r="Z27" s="103" t="s">
        <v>11</v>
      </c>
      <c r="AA27" s="104" t="s">
        <v>11</v>
      </c>
      <c r="AC27" s="120">
        <v>0.43410169900233181</v>
      </c>
      <c r="AD27" s="103">
        <v>0.43410169900233181</v>
      </c>
      <c r="AE27" s="103" t="s">
        <v>11</v>
      </c>
      <c r="AF27" s="103" t="s">
        <v>11</v>
      </c>
      <c r="AG27" s="103" t="s">
        <v>11</v>
      </c>
      <c r="AH27" s="104" t="s">
        <v>11</v>
      </c>
      <c r="AJ27" s="120">
        <v>0.54301960192808751</v>
      </c>
      <c r="AK27" s="103">
        <v>0.10047914900296726</v>
      </c>
      <c r="AL27" s="103" t="s">
        <v>11</v>
      </c>
      <c r="AM27" s="103" t="s">
        <v>11</v>
      </c>
      <c r="AN27" s="103" t="s">
        <v>11</v>
      </c>
      <c r="AO27" s="104" t="s">
        <v>11</v>
      </c>
    </row>
    <row r="28" spans="2:41" x14ac:dyDescent="0.25">
      <c r="B28" s="64" t="s">
        <v>4</v>
      </c>
      <c r="C28" s="73" t="s">
        <v>8</v>
      </c>
      <c r="D28" s="74">
        <v>9</v>
      </c>
      <c r="E28" s="105"/>
      <c r="F28" s="105"/>
      <c r="G28" s="105">
        <v>2.1588725730273568</v>
      </c>
      <c r="H28" s="105">
        <v>2.0787657490690119</v>
      </c>
      <c r="I28" s="105">
        <v>4.1486250895686023</v>
      </c>
      <c r="J28" s="105">
        <v>3.8230884413661133</v>
      </c>
      <c r="K28" s="105">
        <v>5.7089521035978255</v>
      </c>
      <c r="L28" s="106">
        <v>13.519590096275092</v>
      </c>
      <c r="M28" s="165"/>
      <c r="O28" s="121">
        <v>0.85075866432940384</v>
      </c>
      <c r="P28" s="105">
        <v>0.73353602943262597</v>
      </c>
      <c r="Q28" s="105">
        <v>2.8845603150670178</v>
      </c>
      <c r="R28" s="105">
        <v>2.5171932962478607</v>
      </c>
      <c r="S28" s="105">
        <v>4.3950359076830985</v>
      </c>
      <c r="T28" s="106">
        <v>6.117478089397216</v>
      </c>
      <c r="U28" s="52" t="s">
        <v>11</v>
      </c>
      <c r="V28" s="122">
        <v>0.11469410453023025</v>
      </c>
      <c r="W28" s="105">
        <v>0.15180991546866318</v>
      </c>
      <c r="X28" s="105">
        <v>7.0644970333861551E-2</v>
      </c>
      <c r="Y28" s="105">
        <v>0.11247534095053008</v>
      </c>
      <c r="Z28" s="105">
        <v>0.12049639174700447</v>
      </c>
      <c r="AA28" s="123">
        <v>0.21837754028127107</v>
      </c>
      <c r="AC28" s="121">
        <v>0.43410169900233181</v>
      </c>
      <c r="AD28" s="105">
        <v>0.43410169900233181</v>
      </c>
      <c r="AE28" s="105">
        <v>0.43410169900233181</v>
      </c>
      <c r="AF28" s="105">
        <v>0.43410169900233181</v>
      </c>
      <c r="AG28" s="105">
        <v>0.43410169900233181</v>
      </c>
      <c r="AH28" s="106">
        <v>0.43410169900233181</v>
      </c>
      <c r="AJ28" s="121">
        <v>0</v>
      </c>
      <c r="AK28" s="105">
        <v>0</v>
      </c>
      <c r="AL28" s="105">
        <v>0</v>
      </c>
      <c r="AM28" s="105">
        <v>0</v>
      </c>
      <c r="AN28" s="105">
        <v>0</v>
      </c>
      <c r="AO28" s="106">
        <v>5.9903146624288812</v>
      </c>
    </row>
    <row r="29" spans="2:41" x14ac:dyDescent="0.25">
      <c r="B29" s="64" t="s">
        <v>4</v>
      </c>
      <c r="C29" s="65" t="s">
        <v>8</v>
      </c>
      <c r="D29" s="66">
        <v>12</v>
      </c>
      <c r="E29" s="101"/>
      <c r="F29" s="101"/>
      <c r="G29" s="101">
        <v>2.1588725730273568</v>
      </c>
      <c r="H29" s="101">
        <v>2.0787657490690119</v>
      </c>
      <c r="I29" s="101">
        <v>4.1486250895686023</v>
      </c>
      <c r="J29" s="101">
        <v>3.8230884413661133</v>
      </c>
      <c r="K29" s="101">
        <v>5.7089521035978255</v>
      </c>
      <c r="L29" s="102">
        <v>13.519590096275092</v>
      </c>
      <c r="M29" s="165"/>
      <c r="O29" s="119">
        <v>0.85075866432940384</v>
      </c>
      <c r="P29" s="101">
        <v>0.73353602943262597</v>
      </c>
      <c r="Q29" s="101">
        <v>2.8845603150670178</v>
      </c>
      <c r="R29" s="101">
        <v>2.5171932962478607</v>
      </c>
      <c r="S29" s="101">
        <v>4.3950359076830985</v>
      </c>
      <c r="T29" s="102">
        <v>6.117478089397216</v>
      </c>
      <c r="U29" s="52" t="s">
        <v>11</v>
      </c>
      <c r="V29" s="124">
        <v>0.11469410453023025</v>
      </c>
      <c r="W29" s="101">
        <v>0.15180991546866318</v>
      </c>
      <c r="X29" s="101">
        <v>7.0644970333861551E-2</v>
      </c>
      <c r="Y29" s="101">
        <v>0.11247534095053008</v>
      </c>
      <c r="Z29" s="101">
        <v>0.12049639174700447</v>
      </c>
      <c r="AA29" s="125">
        <v>0.21837754028127107</v>
      </c>
      <c r="AC29" s="119">
        <v>0.43410169900233181</v>
      </c>
      <c r="AD29" s="101">
        <v>0.43410169900233181</v>
      </c>
      <c r="AE29" s="101">
        <v>0.43410169900233181</v>
      </c>
      <c r="AF29" s="101">
        <v>0.43410169900233181</v>
      </c>
      <c r="AG29" s="101">
        <v>0.43410169900233181</v>
      </c>
      <c r="AH29" s="102">
        <v>0.43410169900233181</v>
      </c>
      <c r="AJ29" s="119">
        <v>0</v>
      </c>
      <c r="AK29" s="101">
        <v>0</v>
      </c>
      <c r="AL29" s="101">
        <v>0</v>
      </c>
      <c r="AM29" s="101">
        <v>0</v>
      </c>
      <c r="AN29" s="101">
        <v>0</v>
      </c>
      <c r="AO29" s="102">
        <v>5.9903146624288812</v>
      </c>
    </row>
    <row r="30" spans="2:41" x14ac:dyDescent="0.25">
      <c r="B30" s="64" t="s">
        <v>4</v>
      </c>
      <c r="C30" s="65" t="s">
        <v>8</v>
      </c>
      <c r="D30" s="66">
        <v>15</v>
      </c>
      <c r="E30" s="101"/>
      <c r="F30" s="101"/>
      <c r="G30" s="101">
        <v>2.1588725730273568</v>
      </c>
      <c r="H30" s="101">
        <v>2.0787657490690119</v>
      </c>
      <c r="I30" s="101">
        <v>4.1486250895686023</v>
      </c>
      <c r="J30" s="101">
        <v>3.8230884413661133</v>
      </c>
      <c r="K30" s="101">
        <v>5.7089521035978255</v>
      </c>
      <c r="L30" s="102">
        <v>13.519590096275092</v>
      </c>
      <c r="M30" s="165"/>
      <c r="O30" s="119">
        <v>0.85075866432940384</v>
      </c>
      <c r="P30" s="101">
        <v>0.73353602943262597</v>
      </c>
      <c r="Q30" s="101">
        <v>2.8845603150670178</v>
      </c>
      <c r="R30" s="101">
        <v>2.5171932962478607</v>
      </c>
      <c r="S30" s="101">
        <v>4.3950359076830985</v>
      </c>
      <c r="T30" s="102">
        <v>6.117478089397216</v>
      </c>
      <c r="U30" s="52" t="s">
        <v>11</v>
      </c>
      <c r="V30" s="124">
        <v>0.11469410453023025</v>
      </c>
      <c r="W30" s="101">
        <v>0.15180991546866318</v>
      </c>
      <c r="X30" s="101">
        <v>7.0644970333861551E-2</v>
      </c>
      <c r="Y30" s="101">
        <v>0.11247534095053008</v>
      </c>
      <c r="Z30" s="101">
        <v>0.12049639174700447</v>
      </c>
      <c r="AA30" s="125">
        <v>0.21837754028127107</v>
      </c>
      <c r="AC30" s="119">
        <v>0.43410169900233181</v>
      </c>
      <c r="AD30" s="101">
        <v>0.43410169900233181</v>
      </c>
      <c r="AE30" s="101">
        <v>0.43410169900233181</v>
      </c>
      <c r="AF30" s="101">
        <v>0.43410169900233181</v>
      </c>
      <c r="AG30" s="101">
        <v>0.43410169900233181</v>
      </c>
      <c r="AH30" s="102">
        <v>0.43410169900233181</v>
      </c>
      <c r="AJ30" s="119">
        <v>0</v>
      </c>
      <c r="AK30" s="101">
        <v>0</v>
      </c>
      <c r="AL30" s="101">
        <v>0</v>
      </c>
      <c r="AM30" s="101">
        <v>0</v>
      </c>
      <c r="AN30" s="101">
        <v>0</v>
      </c>
      <c r="AO30" s="102">
        <v>5.9903146624288812</v>
      </c>
    </row>
    <row r="31" spans="2:41" x14ac:dyDescent="0.25">
      <c r="B31" s="64" t="s">
        <v>4</v>
      </c>
      <c r="C31" s="65" t="s">
        <v>8</v>
      </c>
      <c r="D31" s="66">
        <v>18</v>
      </c>
      <c r="E31" s="101"/>
      <c r="F31" s="101"/>
      <c r="G31" s="101">
        <v>2.1588725730273568</v>
      </c>
      <c r="H31" s="101">
        <v>2.0787657490690119</v>
      </c>
      <c r="I31" s="101">
        <v>4.1486250895686023</v>
      </c>
      <c r="J31" s="101">
        <v>3.8230884413661133</v>
      </c>
      <c r="K31" s="101">
        <v>5.7089521035978255</v>
      </c>
      <c r="L31" s="102">
        <v>13.519590096275092</v>
      </c>
      <c r="M31" s="165"/>
      <c r="O31" s="119">
        <v>0.85075866432940384</v>
      </c>
      <c r="P31" s="101">
        <v>0.73353602943262597</v>
      </c>
      <c r="Q31" s="101">
        <v>2.8845603150670178</v>
      </c>
      <c r="R31" s="101">
        <v>2.5171932962478607</v>
      </c>
      <c r="S31" s="101">
        <v>4.3950359076830985</v>
      </c>
      <c r="T31" s="102">
        <v>6.117478089397216</v>
      </c>
      <c r="U31" s="52" t="s">
        <v>11</v>
      </c>
      <c r="V31" s="124">
        <v>0.11469410453023025</v>
      </c>
      <c r="W31" s="101">
        <v>0.15180991546866318</v>
      </c>
      <c r="X31" s="101">
        <v>7.0644970333861551E-2</v>
      </c>
      <c r="Y31" s="101">
        <v>0.11247534095053008</v>
      </c>
      <c r="Z31" s="101">
        <v>0.12049639174700447</v>
      </c>
      <c r="AA31" s="125">
        <v>0.21837754028127107</v>
      </c>
      <c r="AC31" s="119">
        <v>0.43410169900233181</v>
      </c>
      <c r="AD31" s="101">
        <v>0.43410169900233181</v>
      </c>
      <c r="AE31" s="101">
        <v>0.43410169900233181</v>
      </c>
      <c r="AF31" s="101">
        <v>0.43410169900233181</v>
      </c>
      <c r="AG31" s="101">
        <v>0.43410169900233181</v>
      </c>
      <c r="AH31" s="102">
        <v>0.43410169900233181</v>
      </c>
      <c r="AJ31" s="119">
        <v>0</v>
      </c>
      <c r="AK31" s="101">
        <v>0</v>
      </c>
      <c r="AL31" s="101">
        <v>0</v>
      </c>
      <c r="AM31" s="101">
        <v>0</v>
      </c>
      <c r="AN31" s="101">
        <v>0</v>
      </c>
      <c r="AO31" s="102">
        <v>5.9903146624288812</v>
      </c>
    </row>
    <row r="32" spans="2:41" x14ac:dyDescent="0.25">
      <c r="B32" s="64" t="s">
        <v>4</v>
      </c>
      <c r="C32" s="65" t="s">
        <v>8</v>
      </c>
      <c r="D32" s="66">
        <v>30</v>
      </c>
      <c r="E32" s="101"/>
      <c r="F32" s="101"/>
      <c r="G32" s="101">
        <v>2.1588725730273568</v>
      </c>
      <c r="H32" s="101">
        <v>2.0787657490690119</v>
      </c>
      <c r="I32" s="101">
        <v>4.1486250895686023</v>
      </c>
      <c r="J32" s="101">
        <v>3.8230884413661133</v>
      </c>
      <c r="K32" s="101">
        <v>5.7089521035978255</v>
      </c>
      <c r="L32" s="102">
        <v>13.519590096275092</v>
      </c>
      <c r="M32" s="165"/>
      <c r="O32" s="119">
        <v>0.85075866432940384</v>
      </c>
      <c r="P32" s="101">
        <v>0.73353602943262597</v>
      </c>
      <c r="Q32" s="101">
        <v>2.8845603150670178</v>
      </c>
      <c r="R32" s="101">
        <v>2.5171932962478607</v>
      </c>
      <c r="S32" s="101">
        <v>4.3950359076830985</v>
      </c>
      <c r="T32" s="102">
        <v>6.117478089397216</v>
      </c>
      <c r="U32" s="52" t="s">
        <v>11</v>
      </c>
      <c r="V32" s="124">
        <v>0.11469410453023025</v>
      </c>
      <c r="W32" s="101">
        <v>0.15180991546866318</v>
      </c>
      <c r="X32" s="101">
        <v>7.0644970333861551E-2</v>
      </c>
      <c r="Y32" s="101">
        <v>0.11247534095053008</v>
      </c>
      <c r="Z32" s="101">
        <v>0.12049639174700447</v>
      </c>
      <c r="AA32" s="125">
        <v>0.21837754028127107</v>
      </c>
      <c r="AC32" s="119">
        <v>0.43410169900233181</v>
      </c>
      <c r="AD32" s="101">
        <v>0.43410169900233181</v>
      </c>
      <c r="AE32" s="101">
        <v>0.43410169900233181</v>
      </c>
      <c r="AF32" s="101">
        <v>0.43410169900233181</v>
      </c>
      <c r="AG32" s="101">
        <v>0.43410169900233181</v>
      </c>
      <c r="AH32" s="102">
        <v>0.43410169900233181</v>
      </c>
      <c r="AJ32" s="119">
        <v>0</v>
      </c>
      <c r="AK32" s="101">
        <v>0</v>
      </c>
      <c r="AL32" s="101">
        <v>0</v>
      </c>
      <c r="AM32" s="101">
        <v>0</v>
      </c>
      <c r="AN32" s="101">
        <v>0</v>
      </c>
      <c r="AO32" s="102">
        <v>5.9903146624288812</v>
      </c>
    </row>
    <row r="33" spans="2:41" x14ac:dyDescent="0.25">
      <c r="B33" s="84" t="s">
        <v>4</v>
      </c>
      <c r="C33" s="69" t="s">
        <v>8</v>
      </c>
      <c r="D33" s="79">
        <v>36</v>
      </c>
      <c r="E33" s="103"/>
      <c r="F33" s="103"/>
      <c r="G33" s="103">
        <v>2.1588725730273568</v>
      </c>
      <c r="H33" s="103">
        <v>2.0787657490690119</v>
      </c>
      <c r="I33" s="103">
        <v>4.1486250895686023</v>
      </c>
      <c r="J33" s="103">
        <v>3.8230884413661133</v>
      </c>
      <c r="K33" s="103">
        <v>5.7089521035978255</v>
      </c>
      <c r="L33" s="104">
        <v>13.519590096275092</v>
      </c>
      <c r="M33" s="165"/>
      <c r="O33" s="120">
        <v>0.85075866432940384</v>
      </c>
      <c r="P33" s="103">
        <v>0.73353602943262597</v>
      </c>
      <c r="Q33" s="103">
        <v>2.8845603150670178</v>
      </c>
      <c r="R33" s="103">
        <v>2.5171932962478607</v>
      </c>
      <c r="S33" s="103">
        <v>4.3950359076830985</v>
      </c>
      <c r="T33" s="104">
        <v>6.117478089397216</v>
      </c>
      <c r="U33" s="52" t="s">
        <v>11</v>
      </c>
      <c r="V33" s="126">
        <v>0.11469410453023025</v>
      </c>
      <c r="W33" s="103">
        <v>0.15180991546866318</v>
      </c>
      <c r="X33" s="103">
        <v>7.0644970333861551E-2</v>
      </c>
      <c r="Y33" s="103">
        <v>0.11247534095053008</v>
      </c>
      <c r="Z33" s="103">
        <v>0.12049639174700447</v>
      </c>
      <c r="AA33" s="127">
        <v>0.21837754028127107</v>
      </c>
      <c r="AC33" s="120">
        <v>0.43410169900233181</v>
      </c>
      <c r="AD33" s="103">
        <v>0.43410169900233181</v>
      </c>
      <c r="AE33" s="103">
        <v>0.43410169900233181</v>
      </c>
      <c r="AF33" s="103">
        <v>0.43410169900233181</v>
      </c>
      <c r="AG33" s="103">
        <v>0.43410169900233181</v>
      </c>
      <c r="AH33" s="104">
        <v>0.43410169900233181</v>
      </c>
      <c r="AJ33" s="120">
        <v>0</v>
      </c>
      <c r="AK33" s="103">
        <v>0</v>
      </c>
      <c r="AL33" s="103">
        <v>0</v>
      </c>
      <c r="AM33" s="103">
        <v>0</v>
      </c>
      <c r="AN33" s="103">
        <v>0</v>
      </c>
      <c r="AO33" s="104">
        <v>5.9903146624288812</v>
      </c>
    </row>
    <row r="34" spans="2:41" x14ac:dyDescent="0.25">
      <c r="B34" s="64" t="s">
        <v>9</v>
      </c>
      <c r="C34" s="65" t="s">
        <v>5</v>
      </c>
      <c r="D34" s="66">
        <v>3</v>
      </c>
      <c r="E34" s="105"/>
      <c r="F34" s="105"/>
      <c r="G34" s="105">
        <v>3.0695487897714373</v>
      </c>
      <c r="H34" s="105" t="s">
        <v>11</v>
      </c>
      <c r="I34" s="105" t="s">
        <v>11</v>
      </c>
      <c r="J34" s="105" t="s">
        <v>11</v>
      </c>
      <c r="K34" s="105" t="s">
        <v>11</v>
      </c>
      <c r="L34" s="106" t="s">
        <v>11</v>
      </c>
      <c r="M34" s="165"/>
      <c r="O34" s="121">
        <v>1.4467515833911668</v>
      </c>
      <c r="P34" s="105" t="s">
        <v>11</v>
      </c>
      <c r="Q34" s="105" t="s">
        <v>11</v>
      </c>
      <c r="R34" s="105" t="s">
        <v>11</v>
      </c>
      <c r="S34" s="105" t="s">
        <v>11</v>
      </c>
      <c r="T34" s="106" t="s">
        <v>11</v>
      </c>
      <c r="U34" s="52" t="s">
        <v>11</v>
      </c>
      <c r="V34" s="121">
        <v>8.6489199276684983E-2</v>
      </c>
      <c r="W34" s="105" t="s">
        <v>11</v>
      </c>
      <c r="X34" s="105" t="s">
        <v>11</v>
      </c>
      <c r="Y34" s="105" t="s">
        <v>11</v>
      </c>
      <c r="Z34" s="105" t="s">
        <v>11</v>
      </c>
      <c r="AA34" s="106" t="s">
        <v>11</v>
      </c>
      <c r="AC34" s="121">
        <v>0.43410169900233181</v>
      </c>
      <c r="AD34" s="105" t="s">
        <v>11</v>
      </c>
      <c r="AE34" s="105" t="s">
        <v>11</v>
      </c>
      <c r="AF34" s="105" t="s">
        <v>11</v>
      </c>
      <c r="AG34" s="105" t="s">
        <v>11</v>
      </c>
      <c r="AH34" s="106" t="s">
        <v>11</v>
      </c>
      <c r="AJ34" s="121">
        <v>0.34288820293586258</v>
      </c>
      <c r="AK34" s="105" t="s">
        <v>11</v>
      </c>
      <c r="AL34" s="105" t="s">
        <v>11</v>
      </c>
      <c r="AM34" s="105" t="s">
        <v>11</v>
      </c>
      <c r="AN34" s="105" t="s">
        <v>11</v>
      </c>
      <c r="AO34" s="106" t="s">
        <v>11</v>
      </c>
    </row>
    <row r="35" spans="2:41" x14ac:dyDescent="0.25">
      <c r="B35" s="64" t="s">
        <v>9</v>
      </c>
      <c r="C35" s="65" t="s">
        <v>5</v>
      </c>
      <c r="D35" s="66">
        <v>6</v>
      </c>
      <c r="E35" s="101"/>
      <c r="F35" s="101"/>
      <c r="G35" s="101">
        <v>3.0695487897714373</v>
      </c>
      <c r="H35" s="101" t="s">
        <v>11</v>
      </c>
      <c r="I35" s="101" t="s">
        <v>11</v>
      </c>
      <c r="J35" s="101" t="s">
        <v>11</v>
      </c>
      <c r="K35" s="101" t="s">
        <v>11</v>
      </c>
      <c r="L35" s="102" t="s">
        <v>11</v>
      </c>
      <c r="M35" s="165"/>
      <c r="O35" s="119">
        <v>1.4467515833911668</v>
      </c>
      <c r="P35" s="101" t="s">
        <v>11</v>
      </c>
      <c r="Q35" s="101" t="s">
        <v>11</v>
      </c>
      <c r="R35" s="101" t="s">
        <v>11</v>
      </c>
      <c r="S35" s="101" t="s">
        <v>11</v>
      </c>
      <c r="T35" s="102" t="s">
        <v>11</v>
      </c>
      <c r="U35" s="52" t="s">
        <v>11</v>
      </c>
      <c r="V35" s="119">
        <v>8.6489199276684983E-2</v>
      </c>
      <c r="W35" s="101" t="s">
        <v>11</v>
      </c>
      <c r="X35" s="101" t="s">
        <v>11</v>
      </c>
      <c r="Y35" s="101" t="s">
        <v>11</v>
      </c>
      <c r="Z35" s="101" t="s">
        <v>11</v>
      </c>
      <c r="AA35" s="102" t="s">
        <v>11</v>
      </c>
      <c r="AC35" s="119">
        <v>0.43410169900233181</v>
      </c>
      <c r="AD35" s="101" t="s">
        <v>11</v>
      </c>
      <c r="AE35" s="101" t="s">
        <v>11</v>
      </c>
      <c r="AF35" s="101" t="s">
        <v>11</v>
      </c>
      <c r="AG35" s="101" t="s">
        <v>11</v>
      </c>
      <c r="AH35" s="102" t="s">
        <v>11</v>
      </c>
      <c r="AJ35" s="119">
        <v>0.34288820293586258</v>
      </c>
      <c r="AK35" s="101" t="s">
        <v>11</v>
      </c>
      <c r="AL35" s="101" t="s">
        <v>11</v>
      </c>
      <c r="AM35" s="101" t="s">
        <v>11</v>
      </c>
      <c r="AN35" s="101" t="s">
        <v>11</v>
      </c>
      <c r="AO35" s="102" t="s">
        <v>11</v>
      </c>
    </row>
    <row r="36" spans="2:41" x14ac:dyDescent="0.25">
      <c r="B36" s="64" t="s">
        <v>9</v>
      </c>
      <c r="C36" s="65" t="s">
        <v>5</v>
      </c>
      <c r="D36" s="66">
        <v>9</v>
      </c>
      <c r="E36" s="101"/>
      <c r="F36" s="101"/>
      <c r="G36" s="101">
        <v>3.0695487897714373</v>
      </c>
      <c r="H36" s="101" t="s">
        <v>11</v>
      </c>
      <c r="I36" s="101" t="s">
        <v>11</v>
      </c>
      <c r="J36" s="101" t="s">
        <v>11</v>
      </c>
      <c r="K36" s="101" t="s">
        <v>11</v>
      </c>
      <c r="L36" s="102" t="s">
        <v>11</v>
      </c>
      <c r="M36" s="165"/>
      <c r="O36" s="119">
        <v>1.4467515833911668</v>
      </c>
      <c r="P36" s="101" t="s">
        <v>11</v>
      </c>
      <c r="Q36" s="101" t="s">
        <v>11</v>
      </c>
      <c r="R36" s="101" t="s">
        <v>11</v>
      </c>
      <c r="S36" s="101" t="s">
        <v>11</v>
      </c>
      <c r="T36" s="102" t="s">
        <v>11</v>
      </c>
      <c r="U36" s="52" t="s">
        <v>11</v>
      </c>
      <c r="V36" s="119">
        <v>8.6489199276684983E-2</v>
      </c>
      <c r="W36" s="101" t="s">
        <v>11</v>
      </c>
      <c r="X36" s="101" t="s">
        <v>11</v>
      </c>
      <c r="Y36" s="101" t="s">
        <v>11</v>
      </c>
      <c r="Z36" s="101" t="s">
        <v>11</v>
      </c>
      <c r="AA36" s="102" t="s">
        <v>11</v>
      </c>
      <c r="AC36" s="119">
        <v>0.43410169900233181</v>
      </c>
      <c r="AD36" s="101" t="s">
        <v>11</v>
      </c>
      <c r="AE36" s="101" t="s">
        <v>11</v>
      </c>
      <c r="AF36" s="101" t="s">
        <v>11</v>
      </c>
      <c r="AG36" s="101" t="s">
        <v>11</v>
      </c>
      <c r="AH36" s="102" t="s">
        <v>11</v>
      </c>
      <c r="AJ36" s="119">
        <v>0.34288820293586258</v>
      </c>
      <c r="AK36" s="101" t="s">
        <v>11</v>
      </c>
      <c r="AL36" s="101" t="s">
        <v>11</v>
      </c>
      <c r="AM36" s="101" t="s">
        <v>11</v>
      </c>
      <c r="AN36" s="101" t="s">
        <v>11</v>
      </c>
      <c r="AO36" s="102" t="s">
        <v>11</v>
      </c>
    </row>
    <row r="37" spans="2:41" x14ac:dyDescent="0.25">
      <c r="B37" s="64" t="s">
        <v>9</v>
      </c>
      <c r="C37" s="65" t="s">
        <v>5</v>
      </c>
      <c r="D37" s="66">
        <v>12</v>
      </c>
      <c r="E37" s="101"/>
      <c r="F37" s="101"/>
      <c r="G37" s="101">
        <v>3.0695487897714373</v>
      </c>
      <c r="H37" s="101" t="s">
        <v>11</v>
      </c>
      <c r="I37" s="101" t="s">
        <v>11</v>
      </c>
      <c r="J37" s="101" t="s">
        <v>11</v>
      </c>
      <c r="K37" s="101" t="s">
        <v>11</v>
      </c>
      <c r="L37" s="102" t="s">
        <v>11</v>
      </c>
      <c r="M37" s="165"/>
      <c r="O37" s="119">
        <v>1.4467515833911668</v>
      </c>
      <c r="P37" s="101" t="s">
        <v>11</v>
      </c>
      <c r="Q37" s="101" t="s">
        <v>11</v>
      </c>
      <c r="R37" s="101" t="s">
        <v>11</v>
      </c>
      <c r="S37" s="101" t="s">
        <v>11</v>
      </c>
      <c r="T37" s="102" t="s">
        <v>11</v>
      </c>
      <c r="U37" s="52" t="s">
        <v>11</v>
      </c>
      <c r="V37" s="119">
        <v>8.6489199276684983E-2</v>
      </c>
      <c r="W37" s="101" t="s">
        <v>11</v>
      </c>
      <c r="X37" s="101" t="s">
        <v>11</v>
      </c>
      <c r="Y37" s="101" t="s">
        <v>11</v>
      </c>
      <c r="Z37" s="101" t="s">
        <v>11</v>
      </c>
      <c r="AA37" s="102" t="s">
        <v>11</v>
      </c>
      <c r="AC37" s="119">
        <v>0.43410169900233181</v>
      </c>
      <c r="AD37" s="101" t="s">
        <v>11</v>
      </c>
      <c r="AE37" s="101" t="s">
        <v>11</v>
      </c>
      <c r="AF37" s="101" t="s">
        <v>11</v>
      </c>
      <c r="AG37" s="101" t="s">
        <v>11</v>
      </c>
      <c r="AH37" s="102" t="s">
        <v>11</v>
      </c>
      <c r="AJ37" s="119">
        <v>0.34288820293586258</v>
      </c>
      <c r="AK37" s="101" t="s">
        <v>11</v>
      </c>
      <c r="AL37" s="101" t="s">
        <v>11</v>
      </c>
      <c r="AM37" s="101" t="s">
        <v>11</v>
      </c>
      <c r="AN37" s="101" t="s">
        <v>11</v>
      </c>
      <c r="AO37" s="102" t="s">
        <v>11</v>
      </c>
    </row>
    <row r="38" spans="2:41" x14ac:dyDescent="0.25">
      <c r="B38" s="64" t="s">
        <v>9</v>
      </c>
      <c r="C38" s="65" t="s">
        <v>5</v>
      </c>
      <c r="D38" s="66">
        <v>15</v>
      </c>
      <c r="E38" s="101"/>
      <c r="F38" s="101"/>
      <c r="G38" s="101">
        <v>3.0695487897714373</v>
      </c>
      <c r="H38" s="101" t="s">
        <v>11</v>
      </c>
      <c r="I38" s="101" t="s">
        <v>11</v>
      </c>
      <c r="J38" s="101" t="s">
        <v>11</v>
      </c>
      <c r="K38" s="101" t="s">
        <v>11</v>
      </c>
      <c r="L38" s="102" t="s">
        <v>11</v>
      </c>
      <c r="M38" s="165"/>
      <c r="O38" s="119">
        <v>1.4467515833911668</v>
      </c>
      <c r="P38" s="101" t="s">
        <v>11</v>
      </c>
      <c r="Q38" s="101" t="s">
        <v>11</v>
      </c>
      <c r="R38" s="101" t="s">
        <v>11</v>
      </c>
      <c r="S38" s="101" t="s">
        <v>11</v>
      </c>
      <c r="T38" s="102" t="s">
        <v>11</v>
      </c>
      <c r="U38" s="52" t="s">
        <v>11</v>
      </c>
      <c r="V38" s="119">
        <v>8.6489199276684983E-2</v>
      </c>
      <c r="W38" s="101" t="s">
        <v>11</v>
      </c>
      <c r="X38" s="101" t="s">
        <v>11</v>
      </c>
      <c r="Y38" s="101" t="s">
        <v>11</v>
      </c>
      <c r="Z38" s="101" t="s">
        <v>11</v>
      </c>
      <c r="AA38" s="102" t="s">
        <v>11</v>
      </c>
      <c r="AC38" s="119">
        <v>0.43410169900233181</v>
      </c>
      <c r="AD38" s="101" t="s">
        <v>11</v>
      </c>
      <c r="AE38" s="101" t="s">
        <v>11</v>
      </c>
      <c r="AF38" s="101" t="s">
        <v>11</v>
      </c>
      <c r="AG38" s="101" t="s">
        <v>11</v>
      </c>
      <c r="AH38" s="102" t="s">
        <v>11</v>
      </c>
      <c r="AJ38" s="119">
        <v>0.34288820293586258</v>
      </c>
      <c r="AK38" s="101" t="s">
        <v>11</v>
      </c>
      <c r="AL38" s="101" t="s">
        <v>11</v>
      </c>
      <c r="AM38" s="101" t="s">
        <v>11</v>
      </c>
      <c r="AN38" s="101" t="s">
        <v>11</v>
      </c>
      <c r="AO38" s="102" t="s">
        <v>11</v>
      </c>
    </row>
    <row r="39" spans="2:41" x14ac:dyDescent="0.25">
      <c r="B39" s="64" t="s">
        <v>9</v>
      </c>
      <c r="C39" s="65" t="s">
        <v>5</v>
      </c>
      <c r="D39" s="66">
        <v>18</v>
      </c>
      <c r="E39" s="101"/>
      <c r="F39" s="101"/>
      <c r="G39" s="101">
        <v>3.0695487897714373</v>
      </c>
      <c r="H39" s="101" t="s">
        <v>11</v>
      </c>
      <c r="I39" s="101" t="s">
        <v>11</v>
      </c>
      <c r="J39" s="101" t="s">
        <v>11</v>
      </c>
      <c r="K39" s="101" t="s">
        <v>11</v>
      </c>
      <c r="L39" s="102" t="s">
        <v>11</v>
      </c>
      <c r="M39" s="165"/>
      <c r="O39" s="119">
        <v>1.4467515833911668</v>
      </c>
      <c r="P39" s="101" t="s">
        <v>11</v>
      </c>
      <c r="Q39" s="101" t="s">
        <v>11</v>
      </c>
      <c r="R39" s="101" t="s">
        <v>11</v>
      </c>
      <c r="S39" s="101" t="s">
        <v>11</v>
      </c>
      <c r="T39" s="102" t="s">
        <v>11</v>
      </c>
      <c r="U39" s="52" t="s">
        <v>11</v>
      </c>
      <c r="V39" s="119">
        <v>8.6489199276684983E-2</v>
      </c>
      <c r="W39" s="101" t="s">
        <v>11</v>
      </c>
      <c r="X39" s="101" t="s">
        <v>11</v>
      </c>
      <c r="Y39" s="101" t="s">
        <v>11</v>
      </c>
      <c r="Z39" s="101" t="s">
        <v>11</v>
      </c>
      <c r="AA39" s="102" t="s">
        <v>11</v>
      </c>
      <c r="AC39" s="119">
        <v>0.43410169900233181</v>
      </c>
      <c r="AD39" s="101" t="s">
        <v>11</v>
      </c>
      <c r="AE39" s="101" t="s">
        <v>11</v>
      </c>
      <c r="AF39" s="101" t="s">
        <v>11</v>
      </c>
      <c r="AG39" s="101" t="s">
        <v>11</v>
      </c>
      <c r="AH39" s="102" t="s">
        <v>11</v>
      </c>
      <c r="AJ39" s="119">
        <v>0.34288820293586258</v>
      </c>
      <c r="AK39" s="101" t="s">
        <v>11</v>
      </c>
      <c r="AL39" s="101" t="s">
        <v>11</v>
      </c>
      <c r="AM39" s="101" t="s">
        <v>11</v>
      </c>
      <c r="AN39" s="101" t="s">
        <v>11</v>
      </c>
      <c r="AO39" s="102" t="s">
        <v>11</v>
      </c>
    </row>
    <row r="40" spans="2:41" x14ac:dyDescent="0.25">
      <c r="B40" s="64" t="s">
        <v>9</v>
      </c>
      <c r="C40" s="65" t="s">
        <v>5</v>
      </c>
      <c r="D40" s="66">
        <v>24</v>
      </c>
      <c r="E40" s="101"/>
      <c r="F40" s="101"/>
      <c r="G40" s="101">
        <v>3.0695487897714373</v>
      </c>
      <c r="H40" s="101" t="s">
        <v>11</v>
      </c>
      <c r="I40" s="101" t="s">
        <v>11</v>
      </c>
      <c r="J40" s="101" t="s">
        <v>11</v>
      </c>
      <c r="K40" s="101" t="s">
        <v>11</v>
      </c>
      <c r="L40" s="102" t="s">
        <v>11</v>
      </c>
      <c r="M40" s="165"/>
      <c r="O40" s="119">
        <v>1.4467515833911668</v>
      </c>
      <c r="P40" s="101" t="s">
        <v>11</v>
      </c>
      <c r="Q40" s="101" t="s">
        <v>11</v>
      </c>
      <c r="R40" s="101" t="s">
        <v>11</v>
      </c>
      <c r="S40" s="101" t="s">
        <v>11</v>
      </c>
      <c r="T40" s="102" t="s">
        <v>11</v>
      </c>
      <c r="U40" s="52" t="s">
        <v>11</v>
      </c>
      <c r="V40" s="119">
        <v>8.6489199276684983E-2</v>
      </c>
      <c r="W40" s="101" t="s">
        <v>11</v>
      </c>
      <c r="X40" s="101" t="s">
        <v>11</v>
      </c>
      <c r="Y40" s="101" t="s">
        <v>11</v>
      </c>
      <c r="Z40" s="101" t="s">
        <v>11</v>
      </c>
      <c r="AA40" s="102" t="s">
        <v>11</v>
      </c>
      <c r="AC40" s="119">
        <v>0.43410169900233181</v>
      </c>
      <c r="AD40" s="101" t="s">
        <v>11</v>
      </c>
      <c r="AE40" s="101" t="s">
        <v>11</v>
      </c>
      <c r="AF40" s="101" t="s">
        <v>11</v>
      </c>
      <c r="AG40" s="101" t="s">
        <v>11</v>
      </c>
      <c r="AH40" s="102" t="s">
        <v>11</v>
      </c>
      <c r="AJ40" s="119">
        <v>0.34288820293586258</v>
      </c>
      <c r="AK40" s="101" t="s">
        <v>11</v>
      </c>
      <c r="AL40" s="101" t="s">
        <v>11</v>
      </c>
      <c r="AM40" s="101" t="s">
        <v>11</v>
      </c>
      <c r="AN40" s="101" t="s">
        <v>11</v>
      </c>
      <c r="AO40" s="102" t="s">
        <v>11</v>
      </c>
    </row>
    <row r="41" spans="2:41" x14ac:dyDescent="0.25">
      <c r="B41" s="64" t="s">
        <v>9</v>
      </c>
      <c r="C41" s="65" t="s">
        <v>5</v>
      </c>
      <c r="D41" s="66">
        <v>30</v>
      </c>
      <c r="E41" s="101"/>
      <c r="F41" s="101"/>
      <c r="G41" s="101">
        <v>3.0695487897714373</v>
      </c>
      <c r="H41" s="101" t="s">
        <v>11</v>
      </c>
      <c r="I41" s="101" t="s">
        <v>11</v>
      </c>
      <c r="J41" s="101" t="s">
        <v>11</v>
      </c>
      <c r="K41" s="101" t="s">
        <v>11</v>
      </c>
      <c r="L41" s="102" t="s">
        <v>11</v>
      </c>
      <c r="M41" s="165"/>
      <c r="O41" s="119">
        <v>1.4467515833911668</v>
      </c>
      <c r="P41" s="101" t="s">
        <v>11</v>
      </c>
      <c r="Q41" s="101" t="s">
        <v>11</v>
      </c>
      <c r="R41" s="101" t="s">
        <v>11</v>
      </c>
      <c r="S41" s="101" t="s">
        <v>11</v>
      </c>
      <c r="T41" s="102" t="s">
        <v>11</v>
      </c>
      <c r="U41" s="52" t="s">
        <v>11</v>
      </c>
      <c r="V41" s="119">
        <v>8.6489199276684983E-2</v>
      </c>
      <c r="W41" s="101" t="s">
        <v>11</v>
      </c>
      <c r="X41" s="101" t="s">
        <v>11</v>
      </c>
      <c r="Y41" s="101" t="s">
        <v>11</v>
      </c>
      <c r="Z41" s="101" t="s">
        <v>11</v>
      </c>
      <c r="AA41" s="102" t="s">
        <v>11</v>
      </c>
      <c r="AC41" s="119">
        <v>0.43410169900233181</v>
      </c>
      <c r="AD41" s="101" t="s">
        <v>11</v>
      </c>
      <c r="AE41" s="101" t="s">
        <v>11</v>
      </c>
      <c r="AF41" s="101" t="s">
        <v>11</v>
      </c>
      <c r="AG41" s="101" t="s">
        <v>11</v>
      </c>
      <c r="AH41" s="102" t="s">
        <v>11</v>
      </c>
      <c r="AJ41" s="119">
        <v>0.34288820293586258</v>
      </c>
      <c r="AK41" s="101" t="s">
        <v>11</v>
      </c>
      <c r="AL41" s="101" t="s">
        <v>11</v>
      </c>
      <c r="AM41" s="101" t="s">
        <v>11</v>
      </c>
      <c r="AN41" s="101" t="s">
        <v>11</v>
      </c>
      <c r="AO41" s="102" t="s">
        <v>11</v>
      </c>
    </row>
    <row r="42" spans="2:41" x14ac:dyDescent="0.25">
      <c r="B42" s="64" t="s">
        <v>9</v>
      </c>
      <c r="C42" s="69" t="s">
        <v>5</v>
      </c>
      <c r="D42" s="79">
        <v>36</v>
      </c>
      <c r="E42" s="103"/>
      <c r="F42" s="103"/>
      <c r="G42" s="103">
        <v>3.0695487897714373</v>
      </c>
      <c r="H42" s="103" t="s">
        <v>11</v>
      </c>
      <c r="I42" s="103" t="s">
        <v>11</v>
      </c>
      <c r="J42" s="103" t="s">
        <v>11</v>
      </c>
      <c r="K42" s="103" t="s">
        <v>11</v>
      </c>
      <c r="L42" s="104" t="s">
        <v>11</v>
      </c>
      <c r="M42" s="165"/>
      <c r="O42" s="120">
        <v>1.4467515833911668</v>
      </c>
      <c r="P42" s="103" t="s">
        <v>11</v>
      </c>
      <c r="Q42" s="103" t="s">
        <v>11</v>
      </c>
      <c r="R42" s="103" t="s">
        <v>11</v>
      </c>
      <c r="S42" s="103" t="s">
        <v>11</v>
      </c>
      <c r="T42" s="104" t="s">
        <v>11</v>
      </c>
      <c r="U42" s="52" t="s">
        <v>11</v>
      </c>
      <c r="V42" s="120">
        <v>8.6489199276684983E-2</v>
      </c>
      <c r="W42" s="103" t="s">
        <v>11</v>
      </c>
      <c r="X42" s="103" t="s">
        <v>11</v>
      </c>
      <c r="Y42" s="103" t="s">
        <v>11</v>
      </c>
      <c r="Z42" s="103" t="s">
        <v>11</v>
      </c>
      <c r="AA42" s="104" t="s">
        <v>11</v>
      </c>
      <c r="AC42" s="120">
        <v>0.43410169900233181</v>
      </c>
      <c r="AD42" s="103" t="s">
        <v>11</v>
      </c>
      <c r="AE42" s="103" t="s">
        <v>11</v>
      </c>
      <c r="AF42" s="103" t="s">
        <v>11</v>
      </c>
      <c r="AG42" s="103" t="s">
        <v>11</v>
      </c>
      <c r="AH42" s="104" t="s">
        <v>11</v>
      </c>
      <c r="AJ42" s="120">
        <v>0.34288820293586258</v>
      </c>
      <c r="AK42" s="103" t="s">
        <v>11</v>
      </c>
      <c r="AL42" s="103" t="s">
        <v>11</v>
      </c>
      <c r="AM42" s="103" t="s">
        <v>11</v>
      </c>
      <c r="AN42" s="103" t="s">
        <v>11</v>
      </c>
      <c r="AO42" s="104" t="s">
        <v>11</v>
      </c>
    </row>
    <row r="43" spans="2:41" x14ac:dyDescent="0.25">
      <c r="B43" s="64" t="s">
        <v>9</v>
      </c>
      <c r="C43" s="73" t="s">
        <v>6</v>
      </c>
      <c r="D43" s="74">
        <v>12</v>
      </c>
      <c r="E43" s="105"/>
      <c r="F43" s="105"/>
      <c r="G43" s="105">
        <v>11.45777871559088</v>
      </c>
      <c r="H43" s="105">
        <v>2.4081174013984019</v>
      </c>
      <c r="I43" s="105" t="s">
        <v>11</v>
      </c>
      <c r="J43" s="105" t="s">
        <v>11</v>
      </c>
      <c r="K43" s="105" t="s">
        <v>11</v>
      </c>
      <c r="L43" s="106" t="s">
        <v>11</v>
      </c>
      <c r="M43" s="165"/>
      <c r="O43" s="121">
        <v>4.8358098094159256</v>
      </c>
      <c r="P43" s="105">
        <v>1.1632537033378076</v>
      </c>
      <c r="Q43" s="105" t="s">
        <v>11</v>
      </c>
      <c r="R43" s="105" t="s">
        <v>11</v>
      </c>
      <c r="S43" s="105" t="s">
        <v>11</v>
      </c>
      <c r="T43" s="106" t="s">
        <v>11</v>
      </c>
      <c r="U43" s="52" t="s">
        <v>11</v>
      </c>
      <c r="V43" s="121">
        <v>0.33185224440920774</v>
      </c>
      <c r="W43" s="105">
        <v>5.1443893892871496E-2</v>
      </c>
      <c r="X43" s="105" t="s">
        <v>11</v>
      </c>
      <c r="Y43" s="105" t="s">
        <v>11</v>
      </c>
      <c r="Z43" s="105" t="s">
        <v>11</v>
      </c>
      <c r="AA43" s="106" t="s">
        <v>11</v>
      </c>
      <c r="AC43" s="121">
        <v>0.43410169900233181</v>
      </c>
      <c r="AD43" s="105">
        <v>0.43410169900233181</v>
      </c>
      <c r="AE43" s="105" t="s">
        <v>11</v>
      </c>
      <c r="AF43" s="105" t="s">
        <v>11</v>
      </c>
      <c r="AG43" s="105" t="s">
        <v>11</v>
      </c>
      <c r="AH43" s="106" t="s">
        <v>11</v>
      </c>
      <c r="AJ43" s="121">
        <v>5.0966968575980225</v>
      </c>
      <c r="AK43" s="105">
        <v>0</v>
      </c>
      <c r="AL43" s="105" t="s">
        <v>11</v>
      </c>
      <c r="AM43" s="105" t="s">
        <v>11</v>
      </c>
      <c r="AN43" s="105" t="s">
        <v>11</v>
      </c>
      <c r="AO43" s="106" t="s">
        <v>11</v>
      </c>
    </row>
    <row r="44" spans="2:41" x14ac:dyDescent="0.25">
      <c r="B44" s="64" t="s">
        <v>9</v>
      </c>
      <c r="C44" s="65" t="s">
        <v>6</v>
      </c>
      <c r="D44" s="66">
        <v>15</v>
      </c>
      <c r="E44" s="101"/>
      <c r="F44" s="101"/>
      <c r="G44" s="101">
        <v>11.45777871559088</v>
      </c>
      <c r="H44" s="101">
        <v>2.4081174013984019</v>
      </c>
      <c r="I44" s="101" t="s">
        <v>11</v>
      </c>
      <c r="J44" s="101" t="s">
        <v>11</v>
      </c>
      <c r="K44" s="101" t="s">
        <v>11</v>
      </c>
      <c r="L44" s="102" t="s">
        <v>11</v>
      </c>
      <c r="M44" s="165"/>
      <c r="O44" s="119">
        <v>4.8358098094159256</v>
      </c>
      <c r="P44" s="101">
        <v>1.1632537033378076</v>
      </c>
      <c r="Q44" s="101" t="s">
        <v>11</v>
      </c>
      <c r="R44" s="101" t="s">
        <v>11</v>
      </c>
      <c r="S44" s="101" t="s">
        <v>11</v>
      </c>
      <c r="T44" s="102" t="s">
        <v>11</v>
      </c>
      <c r="U44" s="52" t="s">
        <v>11</v>
      </c>
      <c r="V44" s="119">
        <v>0.33185224440920774</v>
      </c>
      <c r="W44" s="101">
        <v>5.1443893892871496E-2</v>
      </c>
      <c r="X44" s="101" t="s">
        <v>11</v>
      </c>
      <c r="Y44" s="101" t="s">
        <v>11</v>
      </c>
      <c r="Z44" s="101" t="s">
        <v>11</v>
      </c>
      <c r="AA44" s="102" t="s">
        <v>11</v>
      </c>
      <c r="AC44" s="119">
        <v>0.43410169900233181</v>
      </c>
      <c r="AD44" s="101">
        <v>0.43410169900233181</v>
      </c>
      <c r="AE44" s="101" t="s">
        <v>11</v>
      </c>
      <c r="AF44" s="101" t="s">
        <v>11</v>
      </c>
      <c r="AG44" s="101" t="s">
        <v>11</v>
      </c>
      <c r="AH44" s="102" t="s">
        <v>11</v>
      </c>
      <c r="AJ44" s="119">
        <v>5.0966968575980225</v>
      </c>
      <c r="AK44" s="101">
        <v>0</v>
      </c>
      <c r="AL44" s="101" t="s">
        <v>11</v>
      </c>
      <c r="AM44" s="101" t="s">
        <v>11</v>
      </c>
      <c r="AN44" s="101" t="s">
        <v>11</v>
      </c>
      <c r="AO44" s="102" t="s">
        <v>11</v>
      </c>
    </row>
    <row r="45" spans="2:41" x14ac:dyDescent="0.25">
      <c r="B45" s="64" t="s">
        <v>9</v>
      </c>
      <c r="C45" s="65" t="s">
        <v>6</v>
      </c>
      <c r="D45" s="66">
        <v>18</v>
      </c>
      <c r="E45" s="101"/>
      <c r="F45" s="101"/>
      <c r="G45" s="101">
        <v>11.45777871559088</v>
      </c>
      <c r="H45" s="101">
        <v>2.4081174013984019</v>
      </c>
      <c r="I45" s="101" t="s">
        <v>11</v>
      </c>
      <c r="J45" s="101" t="s">
        <v>11</v>
      </c>
      <c r="K45" s="101" t="s">
        <v>11</v>
      </c>
      <c r="L45" s="102" t="s">
        <v>11</v>
      </c>
      <c r="M45" s="165"/>
      <c r="O45" s="119">
        <v>4.8358098094159256</v>
      </c>
      <c r="P45" s="101">
        <v>1.1632537033378076</v>
      </c>
      <c r="Q45" s="101" t="s">
        <v>11</v>
      </c>
      <c r="R45" s="101" t="s">
        <v>11</v>
      </c>
      <c r="S45" s="101" t="s">
        <v>11</v>
      </c>
      <c r="T45" s="102" t="s">
        <v>11</v>
      </c>
      <c r="U45" s="52" t="s">
        <v>11</v>
      </c>
      <c r="V45" s="119">
        <v>0.33185224440920774</v>
      </c>
      <c r="W45" s="101">
        <v>5.1443893892871496E-2</v>
      </c>
      <c r="X45" s="101" t="s">
        <v>11</v>
      </c>
      <c r="Y45" s="101" t="s">
        <v>11</v>
      </c>
      <c r="Z45" s="101" t="s">
        <v>11</v>
      </c>
      <c r="AA45" s="102" t="s">
        <v>11</v>
      </c>
      <c r="AC45" s="119">
        <v>0.43410169900233181</v>
      </c>
      <c r="AD45" s="101">
        <v>0.43410169900233181</v>
      </c>
      <c r="AE45" s="101" t="s">
        <v>11</v>
      </c>
      <c r="AF45" s="101" t="s">
        <v>11</v>
      </c>
      <c r="AG45" s="101" t="s">
        <v>11</v>
      </c>
      <c r="AH45" s="102" t="s">
        <v>11</v>
      </c>
      <c r="AJ45" s="119">
        <v>5.0966968575980225</v>
      </c>
      <c r="AK45" s="101">
        <v>0</v>
      </c>
      <c r="AL45" s="101" t="s">
        <v>11</v>
      </c>
      <c r="AM45" s="101" t="s">
        <v>11</v>
      </c>
      <c r="AN45" s="101" t="s">
        <v>11</v>
      </c>
      <c r="AO45" s="102" t="s">
        <v>11</v>
      </c>
    </row>
    <row r="46" spans="2:41" x14ac:dyDescent="0.25">
      <c r="B46" s="64" t="s">
        <v>9</v>
      </c>
      <c r="C46" s="69" t="s">
        <v>6</v>
      </c>
      <c r="D46" s="79">
        <v>36</v>
      </c>
      <c r="E46" s="103"/>
      <c r="F46" s="103"/>
      <c r="G46" s="103">
        <v>11.45777871559088</v>
      </c>
      <c r="H46" s="103">
        <v>2.4081174013984019</v>
      </c>
      <c r="I46" s="103" t="s">
        <v>11</v>
      </c>
      <c r="J46" s="103" t="s">
        <v>11</v>
      </c>
      <c r="K46" s="103" t="s">
        <v>11</v>
      </c>
      <c r="L46" s="104" t="s">
        <v>11</v>
      </c>
      <c r="M46" s="165"/>
      <c r="O46" s="120">
        <v>4.8358098094159256</v>
      </c>
      <c r="P46" s="103">
        <v>1.1632537033378076</v>
      </c>
      <c r="Q46" s="103" t="s">
        <v>11</v>
      </c>
      <c r="R46" s="103" t="s">
        <v>11</v>
      </c>
      <c r="S46" s="103" t="s">
        <v>11</v>
      </c>
      <c r="T46" s="104" t="s">
        <v>11</v>
      </c>
      <c r="U46" s="52" t="s">
        <v>11</v>
      </c>
      <c r="V46" s="120">
        <v>0.33185224440920774</v>
      </c>
      <c r="W46" s="103">
        <v>5.1443893892871496E-2</v>
      </c>
      <c r="X46" s="103" t="s">
        <v>11</v>
      </c>
      <c r="Y46" s="103" t="s">
        <v>11</v>
      </c>
      <c r="Z46" s="103" t="s">
        <v>11</v>
      </c>
      <c r="AA46" s="104" t="s">
        <v>11</v>
      </c>
      <c r="AC46" s="120">
        <v>0.43410169900233181</v>
      </c>
      <c r="AD46" s="103">
        <v>0.43410169900233181</v>
      </c>
      <c r="AE46" s="103" t="s">
        <v>11</v>
      </c>
      <c r="AF46" s="103" t="s">
        <v>11</v>
      </c>
      <c r="AG46" s="103" t="s">
        <v>11</v>
      </c>
      <c r="AH46" s="104" t="s">
        <v>11</v>
      </c>
      <c r="AJ46" s="120">
        <v>5.0966968575980225</v>
      </c>
      <c r="AK46" s="103">
        <v>0</v>
      </c>
      <c r="AL46" s="103" t="s">
        <v>11</v>
      </c>
      <c r="AM46" s="103" t="s">
        <v>11</v>
      </c>
      <c r="AN46" s="103" t="s">
        <v>11</v>
      </c>
      <c r="AO46" s="104" t="s">
        <v>11</v>
      </c>
    </row>
    <row r="47" spans="2:41" x14ac:dyDescent="0.25">
      <c r="B47" s="64" t="s">
        <v>9</v>
      </c>
      <c r="C47" s="73" t="s">
        <v>7</v>
      </c>
      <c r="D47" s="74">
        <v>6</v>
      </c>
      <c r="E47" s="105"/>
      <c r="F47" s="105"/>
      <c r="G47" s="105">
        <v>3.6529660257982828</v>
      </c>
      <c r="H47" s="105">
        <v>3.6720590759156795</v>
      </c>
      <c r="I47" s="105" t="s">
        <v>11</v>
      </c>
      <c r="J47" s="105" t="s">
        <v>11</v>
      </c>
      <c r="K47" s="105" t="s">
        <v>11</v>
      </c>
      <c r="L47" s="106" t="s">
        <v>11</v>
      </c>
      <c r="M47" s="165"/>
      <c r="O47" s="121">
        <v>1.9144418861880723</v>
      </c>
      <c r="P47" s="105">
        <v>2.3185627698526554</v>
      </c>
      <c r="Q47" s="105" t="s">
        <v>11</v>
      </c>
      <c r="R47" s="105" t="s">
        <v>11</v>
      </c>
      <c r="S47" s="105" t="s">
        <v>11</v>
      </c>
      <c r="T47" s="106" t="s">
        <v>11</v>
      </c>
      <c r="U47" s="52" t="s">
        <v>11</v>
      </c>
      <c r="V47" s="121">
        <v>0.10170844569967923</v>
      </c>
      <c r="W47" s="105">
        <v>8.7096177627137492E-2</v>
      </c>
      <c r="X47" s="105" t="s">
        <v>11</v>
      </c>
      <c r="Y47" s="105" t="s">
        <v>11</v>
      </c>
      <c r="Z47" s="105" t="s">
        <v>11</v>
      </c>
      <c r="AA47" s="106" t="s">
        <v>11</v>
      </c>
      <c r="AC47" s="121">
        <v>0.43410169900233181</v>
      </c>
      <c r="AD47" s="105">
        <v>0.43410169900233181</v>
      </c>
      <c r="AE47" s="105" t="s">
        <v>11</v>
      </c>
      <c r="AF47" s="105" t="s">
        <v>11</v>
      </c>
      <c r="AG47" s="105" t="s">
        <v>11</v>
      </c>
      <c r="AH47" s="106" t="s">
        <v>11</v>
      </c>
      <c r="AJ47" s="121">
        <v>0.44339588974280836</v>
      </c>
      <c r="AK47" s="105">
        <v>7.2980324268164184E-2</v>
      </c>
      <c r="AL47" s="105" t="s">
        <v>11</v>
      </c>
      <c r="AM47" s="105" t="s">
        <v>11</v>
      </c>
      <c r="AN47" s="105" t="s">
        <v>11</v>
      </c>
      <c r="AO47" s="106" t="s">
        <v>11</v>
      </c>
    </row>
    <row r="48" spans="2:41" x14ac:dyDescent="0.25">
      <c r="B48" s="64" t="s">
        <v>9</v>
      </c>
      <c r="C48" s="65" t="s">
        <v>7</v>
      </c>
      <c r="D48" s="66">
        <v>9</v>
      </c>
      <c r="E48" s="101"/>
      <c r="F48" s="101"/>
      <c r="G48" s="101">
        <v>3.6529660257982828</v>
      </c>
      <c r="H48" s="101">
        <v>3.6720590759156795</v>
      </c>
      <c r="I48" s="101" t="s">
        <v>11</v>
      </c>
      <c r="J48" s="101" t="s">
        <v>11</v>
      </c>
      <c r="K48" s="101" t="s">
        <v>11</v>
      </c>
      <c r="L48" s="102" t="s">
        <v>11</v>
      </c>
      <c r="M48" s="165"/>
      <c r="O48" s="119">
        <v>1.9144418861880723</v>
      </c>
      <c r="P48" s="101">
        <v>2.3185627698526554</v>
      </c>
      <c r="Q48" s="101" t="s">
        <v>11</v>
      </c>
      <c r="R48" s="101" t="s">
        <v>11</v>
      </c>
      <c r="S48" s="101" t="s">
        <v>11</v>
      </c>
      <c r="T48" s="102" t="s">
        <v>11</v>
      </c>
      <c r="U48" s="52" t="s">
        <v>11</v>
      </c>
      <c r="V48" s="119">
        <v>0.10170844569967923</v>
      </c>
      <c r="W48" s="101">
        <v>8.7096177627137492E-2</v>
      </c>
      <c r="X48" s="101" t="s">
        <v>11</v>
      </c>
      <c r="Y48" s="101" t="s">
        <v>11</v>
      </c>
      <c r="Z48" s="101" t="s">
        <v>11</v>
      </c>
      <c r="AA48" s="102" t="s">
        <v>11</v>
      </c>
      <c r="AC48" s="119">
        <v>0.43410169900233181</v>
      </c>
      <c r="AD48" s="101">
        <v>0.43410169900233181</v>
      </c>
      <c r="AE48" s="101" t="s">
        <v>11</v>
      </c>
      <c r="AF48" s="101" t="s">
        <v>11</v>
      </c>
      <c r="AG48" s="101" t="s">
        <v>11</v>
      </c>
      <c r="AH48" s="102" t="s">
        <v>11</v>
      </c>
      <c r="AJ48" s="119">
        <v>0.44339588974280836</v>
      </c>
      <c r="AK48" s="101">
        <v>7.2980324268164184E-2</v>
      </c>
      <c r="AL48" s="101" t="s">
        <v>11</v>
      </c>
      <c r="AM48" s="101" t="s">
        <v>11</v>
      </c>
      <c r="AN48" s="101" t="s">
        <v>11</v>
      </c>
      <c r="AO48" s="102" t="s">
        <v>11</v>
      </c>
    </row>
    <row r="49" spans="2:41" x14ac:dyDescent="0.25">
      <c r="B49" s="64" t="s">
        <v>9</v>
      </c>
      <c r="C49" s="65" t="s">
        <v>7</v>
      </c>
      <c r="D49" s="66">
        <v>12</v>
      </c>
      <c r="E49" s="101"/>
      <c r="F49" s="101"/>
      <c r="G49" s="101">
        <v>3.6529660257982828</v>
      </c>
      <c r="H49" s="101">
        <v>3.6720590759156795</v>
      </c>
      <c r="I49" s="101" t="s">
        <v>11</v>
      </c>
      <c r="J49" s="101" t="s">
        <v>11</v>
      </c>
      <c r="K49" s="101" t="s">
        <v>11</v>
      </c>
      <c r="L49" s="102" t="s">
        <v>11</v>
      </c>
      <c r="M49" s="165"/>
      <c r="O49" s="119">
        <v>1.9144418861880723</v>
      </c>
      <c r="P49" s="101">
        <v>2.3185627698526554</v>
      </c>
      <c r="Q49" s="101" t="s">
        <v>11</v>
      </c>
      <c r="R49" s="101" t="s">
        <v>11</v>
      </c>
      <c r="S49" s="101" t="s">
        <v>11</v>
      </c>
      <c r="T49" s="102" t="s">
        <v>11</v>
      </c>
      <c r="U49" s="52" t="s">
        <v>11</v>
      </c>
      <c r="V49" s="119">
        <v>0.10170844569967923</v>
      </c>
      <c r="W49" s="101">
        <v>8.7096177627137492E-2</v>
      </c>
      <c r="X49" s="101" t="s">
        <v>11</v>
      </c>
      <c r="Y49" s="101" t="s">
        <v>11</v>
      </c>
      <c r="Z49" s="101" t="s">
        <v>11</v>
      </c>
      <c r="AA49" s="102" t="s">
        <v>11</v>
      </c>
      <c r="AC49" s="119">
        <v>0.43410169900233181</v>
      </c>
      <c r="AD49" s="101">
        <v>0.43410169900233181</v>
      </c>
      <c r="AE49" s="101" t="s">
        <v>11</v>
      </c>
      <c r="AF49" s="101" t="s">
        <v>11</v>
      </c>
      <c r="AG49" s="101" t="s">
        <v>11</v>
      </c>
      <c r="AH49" s="102" t="s">
        <v>11</v>
      </c>
      <c r="AJ49" s="119">
        <v>0.44339588974280836</v>
      </c>
      <c r="AK49" s="101">
        <v>7.2980324268164184E-2</v>
      </c>
      <c r="AL49" s="101" t="s">
        <v>11</v>
      </c>
      <c r="AM49" s="101" t="s">
        <v>11</v>
      </c>
      <c r="AN49" s="101" t="s">
        <v>11</v>
      </c>
      <c r="AO49" s="102" t="s">
        <v>11</v>
      </c>
    </row>
    <row r="50" spans="2:41" x14ac:dyDescent="0.25">
      <c r="B50" s="64" t="s">
        <v>9</v>
      </c>
      <c r="C50" s="65" t="s">
        <v>7</v>
      </c>
      <c r="D50" s="66">
        <v>15</v>
      </c>
      <c r="E50" s="101"/>
      <c r="F50" s="101"/>
      <c r="G50" s="101">
        <v>3.6529660257982828</v>
      </c>
      <c r="H50" s="101">
        <v>3.6720590759156795</v>
      </c>
      <c r="I50" s="101" t="s">
        <v>11</v>
      </c>
      <c r="J50" s="101" t="s">
        <v>11</v>
      </c>
      <c r="K50" s="101" t="s">
        <v>11</v>
      </c>
      <c r="L50" s="102" t="s">
        <v>11</v>
      </c>
      <c r="M50" s="165"/>
      <c r="O50" s="119">
        <v>1.9144418861880723</v>
      </c>
      <c r="P50" s="101">
        <v>2.3185627698526554</v>
      </c>
      <c r="Q50" s="101" t="s">
        <v>11</v>
      </c>
      <c r="R50" s="101" t="s">
        <v>11</v>
      </c>
      <c r="S50" s="101" t="s">
        <v>11</v>
      </c>
      <c r="T50" s="102" t="s">
        <v>11</v>
      </c>
      <c r="U50" s="52" t="s">
        <v>11</v>
      </c>
      <c r="V50" s="119">
        <v>0.10170844569967923</v>
      </c>
      <c r="W50" s="101">
        <v>8.7096177627137492E-2</v>
      </c>
      <c r="X50" s="101" t="s">
        <v>11</v>
      </c>
      <c r="Y50" s="101" t="s">
        <v>11</v>
      </c>
      <c r="Z50" s="101" t="s">
        <v>11</v>
      </c>
      <c r="AA50" s="102" t="s">
        <v>11</v>
      </c>
      <c r="AC50" s="119">
        <v>0.43410169900233181</v>
      </c>
      <c r="AD50" s="101">
        <v>0.43410169900233181</v>
      </c>
      <c r="AE50" s="101" t="s">
        <v>11</v>
      </c>
      <c r="AF50" s="101" t="s">
        <v>11</v>
      </c>
      <c r="AG50" s="101" t="s">
        <v>11</v>
      </c>
      <c r="AH50" s="102" t="s">
        <v>11</v>
      </c>
      <c r="AJ50" s="119">
        <v>0.44339588974280836</v>
      </c>
      <c r="AK50" s="101">
        <v>7.2980324268164184E-2</v>
      </c>
      <c r="AL50" s="101" t="s">
        <v>11</v>
      </c>
      <c r="AM50" s="101" t="s">
        <v>11</v>
      </c>
      <c r="AN50" s="101" t="s">
        <v>11</v>
      </c>
      <c r="AO50" s="102" t="s">
        <v>11</v>
      </c>
    </row>
    <row r="51" spans="2:41" x14ac:dyDescent="0.25">
      <c r="B51" s="64" t="s">
        <v>9</v>
      </c>
      <c r="C51" s="65" t="s">
        <v>7</v>
      </c>
      <c r="D51" s="66">
        <v>18</v>
      </c>
      <c r="E51" s="101"/>
      <c r="F51" s="101"/>
      <c r="G51" s="101">
        <v>3.6529660257982828</v>
      </c>
      <c r="H51" s="101">
        <v>3.6720590759156795</v>
      </c>
      <c r="I51" s="101" t="s">
        <v>11</v>
      </c>
      <c r="J51" s="101" t="s">
        <v>11</v>
      </c>
      <c r="K51" s="101" t="s">
        <v>11</v>
      </c>
      <c r="L51" s="102" t="s">
        <v>11</v>
      </c>
      <c r="M51" s="165"/>
      <c r="O51" s="119">
        <v>1.9144418861880723</v>
      </c>
      <c r="P51" s="101">
        <v>2.3185627698526554</v>
      </c>
      <c r="Q51" s="101" t="s">
        <v>11</v>
      </c>
      <c r="R51" s="101" t="s">
        <v>11</v>
      </c>
      <c r="S51" s="101" t="s">
        <v>11</v>
      </c>
      <c r="T51" s="102" t="s">
        <v>11</v>
      </c>
      <c r="U51" s="52" t="s">
        <v>11</v>
      </c>
      <c r="V51" s="119">
        <v>0.10170844569967923</v>
      </c>
      <c r="W51" s="101">
        <v>8.7096177627137492E-2</v>
      </c>
      <c r="X51" s="101" t="s">
        <v>11</v>
      </c>
      <c r="Y51" s="101" t="s">
        <v>11</v>
      </c>
      <c r="Z51" s="101" t="s">
        <v>11</v>
      </c>
      <c r="AA51" s="102" t="s">
        <v>11</v>
      </c>
      <c r="AC51" s="119">
        <v>0.43410169900233181</v>
      </c>
      <c r="AD51" s="101">
        <v>0.43410169900233181</v>
      </c>
      <c r="AE51" s="101" t="s">
        <v>11</v>
      </c>
      <c r="AF51" s="101" t="s">
        <v>11</v>
      </c>
      <c r="AG51" s="101" t="s">
        <v>11</v>
      </c>
      <c r="AH51" s="102" t="s">
        <v>11</v>
      </c>
      <c r="AJ51" s="119">
        <v>0.44339588974280836</v>
      </c>
      <c r="AK51" s="101">
        <v>7.2980324268164184E-2</v>
      </c>
      <c r="AL51" s="101" t="s">
        <v>11</v>
      </c>
      <c r="AM51" s="101" t="s">
        <v>11</v>
      </c>
      <c r="AN51" s="101" t="s">
        <v>11</v>
      </c>
      <c r="AO51" s="102" t="s">
        <v>11</v>
      </c>
    </row>
    <row r="52" spans="2:41" x14ac:dyDescent="0.25">
      <c r="B52" s="64" t="s">
        <v>9</v>
      </c>
      <c r="C52" s="65" t="s">
        <v>7</v>
      </c>
      <c r="D52" s="66">
        <v>24</v>
      </c>
      <c r="E52" s="101"/>
      <c r="F52" s="101"/>
      <c r="G52" s="101">
        <v>3.6529660257982828</v>
      </c>
      <c r="H52" s="101">
        <v>3.6720590759156795</v>
      </c>
      <c r="I52" s="101" t="s">
        <v>11</v>
      </c>
      <c r="J52" s="101" t="s">
        <v>11</v>
      </c>
      <c r="K52" s="101" t="s">
        <v>11</v>
      </c>
      <c r="L52" s="102" t="s">
        <v>11</v>
      </c>
      <c r="M52" s="165"/>
      <c r="O52" s="119">
        <v>1.9144418861880723</v>
      </c>
      <c r="P52" s="101">
        <v>2.3185627698526554</v>
      </c>
      <c r="Q52" s="101" t="s">
        <v>11</v>
      </c>
      <c r="R52" s="101" t="s">
        <v>11</v>
      </c>
      <c r="S52" s="101" t="s">
        <v>11</v>
      </c>
      <c r="T52" s="102" t="s">
        <v>11</v>
      </c>
      <c r="U52" s="52" t="s">
        <v>11</v>
      </c>
      <c r="V52" s="119">
        <v>0.10170844569967923</v>
      </c>
      <c r="W52" s="101">
        <v>8.7096177627137492E-2</v>
      </c>
      <c r="X52" s="101" t="s">
        <v>11</v>
      </c>
      <c r="Y52" s="101" t="s">
        <v>11</v>
      </c>
      <c r="Z52" s="101" t="s">
        <v>11</v>
      </c>
      <c r="AA52" s="102" t="s">
        <v>11</v>
      </c>
      <c r="AC52" s="119">
        <v>0.43410169900233181</v>
      </c>
      <c r="AD52" s="101">
        <v>0.43410169900233181</v>
      </c>
      <c r="AE52" s="101" t="s">
        <v>11</v>
      </c>
      <c r="AF52" s="101" t="s">
        <v>11</v>
      </c>
      <c r="AG52" s="101" t="s">
        <v>11</v>
      </c>
      <c r="AH52" s="102" t="s">
        <v>11</v>
      </c>
      <c r="AJ52" s="119">
        <v>0.44339588974280836</v>
      </c>
      <c r="AK52" s="101">
        <v>7.2980324268164184E-2</v>
      </c>
      <c r="AL52" s="101" t="s">
        <v>11</v>
      </c>
      <c r="AM52" s="101" t="s">
        <v>11</v>
      </c>
      <c r="AN52" s="101" t="s">
        <v>11</v>
      </c>
      <c r="AO52" s="102" t="s">
        <v>11</v>
      </c>
    </row>
    <row r="53" spans="2:41" x14ac:dyDescent="0.25">
      <c r="B53" s="64" t="s">
        <v>9</v>
      </c>
      <c r="C53" s="65" t="s">
        <v>7</v>
      </c>
      <c r="D53" s="66">
        <v>30</v>
      </c>
      <c r="E53" s="101"/>
      <c r="F53" s="101"/>
      <c r="G53" s="101">
        <v>3.6529660257982828</v>
      </c>
      <c r="H53" s="101">
        <v>3.6720590759156795</v>
      </c>
      <c r="I53" s="101" t="s">
        <v>11</v>
      </c>
      <c r="J53" s="101" t="s">
        <v>11</v>
      </c>
      <c r="K53" s="101" t="s">
        <v>11</v>
      </c>
      <c r="L53" s="102" t="s">
        <v>11</v>
      </c>
      <c r="M53" s="165"/>
      <c r="O53" s="119">
        <v>1.9144418861880723</v>
      </c>
      <c r="P53" s="101">
        <v>2.3185627698526554</v>
      </c>
      <c r="Q53" s="101" t="s">
        <v>11</v>
      </c>
      <c r="R53" s="101" t="s">
        <v>11</v>
      </c>
      <c r="S53" s="101" t="s">
        <v>11</v>
      </c>
      <c r="T53" s="102" t="s">
        <v>11</v>
      </c>
      <c r="U53" s="52" t="s">
        <v>11</v>
      </c>
      <c r="V53" s="119">
        <v>0.10170844569967923</v>
      </c>
      <c r="W53" s="101">
        <v>8.7096177627137492E-2</v>
      </c>
      <c r="X53" s="101" t="s">
        <v>11</v>
      </c>
      <c r="Y53" s="101" t="s">
        <v>11</v>
      </c>
      <c r="Z53" s="101" t="s">
        <v>11</v>
      </c>
      <c r="AA53" s="102" t="s">
        <v>11</v>
      </c>
      <c r="AC53" s="119">
        <v>0.43410169900233181</v>
      </c>
      <c r="AD53" s="101">
        <v>0.43410169900233181</v>
      </c>
      <c r="AE53" s="101" t="s">
        <v>11</v>
      </c>
      <c r="AF53" s="101" t="s">
        <v>11</v>
      </c>
      <c r="AG53" s="101" t="s">
        <v>11</v>
      </c>
      <c r="AH53" s="102" t="s">
        <v>11</v>
      </c>
      <c r="AJ53" s="119">
        <v>0.44339588974280836</v>
      </c>
      <c r="AK53" s="101">
        <v>7.2980324268164184E-2</v>
      </c>
      <c r="AL53" s="101" t="s">
        <v>11</v>
      </c>
      <c r="AM53" s="101" t="s">
        <v>11</v>
      </c>
      <c r="AN53" s="101" t="s">
        <v>11</v>
      </c>
      <c r="AO53" s="102" t="s">
        <v>11</v>
      </c>
    </row>
    <row r="54" spans="2:41" x14ac:dyDescent="0.25">
      <c r="B54" s="64" t="s">
        <v>9</v>
      </c>
      <c r="C54" s="69" t="s">
        <v>7</v>
      </c>
      <c r="D54" s="79">
        <v>36</v>
      </c>
      <c r="E54" s="103"/>
      <c r="F54" s="103"/>
      <c r="G54" s="103">
        <v>3.6529660257982828</v>
      </c>
      <c r="H54" s="103">
        <v>3.6720590759156795</v>
      </c>
      <c r="I54" s="103" t="s">
        <v>11</v>
      </c>
      <c r="J54" s="103" t="s">
        <v>11</v>
      </c>
      <c r="K54" s="103" t="s">
        <v>11</v>
      </c>
      <c r="L54" s="104" t="s">
        <v>11</v>
      </c>
      <c r="M54" s="165"/>
      <c r="O54" s="120">
        <v>1.9144418861880723</v>
      </c>
      <c r="P54" s="103">
        <v>2.3185627698526554</v>
      </c>
      <c r="Q54" s="103" t="s">
        <v>11</v>
      </c>
      <c r="R54" s="103" t="s">
        <v>11</v>
      </c>
      <c r="S54" s="103" t="s">
        <v>11</v>
      </c>
      <c r="T54" s="104" t="s">
        <v>11</v>
      </c>
      <c r="U54" s="52" t="s">
        <v>11</v>
      </c>
      <c r="V54" s="120">
        <v>0.10170844569967923</v>
      </c>
      <c r="W54" s="103">
        <v>8.7096177627137492E-2</v>
      </c>
      <c r="X54" s="103" t="s">
        <v>11</v>
      </c>
      <c r="Y54" s="103" t="s">
        <v>11</v>
      </c>
      <c r="Z54" s="103" t="s">
        <v>11</v>
      </c>
      <c r="AA54" s="104" t="s">
        <v>11</v>
      </c>
      <c r="AC54" s="120">
        <v>0.43410169900233181</v>
      </c>
      <c r="AD54" s="103">
        <v>0.43410169900233181</v>
      </c>
      <c r="AE54" s="103" t="s">
        <v>11</v>
      </c>
      <c r="AF54" s="103" t="s">
        <v>11</v>
      </c>
      <c r="AG54" s="103" t="s">
        <v>11</v>
      </c>
      <c r="AH54" s="104" t="s">
        <v>11</v>
      </c>
      <c r="AJ54" s="120">
        <v>0.44339588974280836</v>
      </c>
      <c r="AK54" s="103">
        <v>7.2980324268164184E-2</v>
      </c>
      <c r="AL54" s="103" t="s">
        <v>11</v>
      </c>
      <c r="AM54" s="103" t="s">
        <v>11</v>
      </c>
      <c r="AN54" s="103" t="s">
        <v>11</v>
      </c>
      <c r="AO54" s="104" t="s">
        <v>11</v>
      </c>
    </row>
    <row r="55" spans="2:41" x14ac:dyDescent="0.25">
      <c r="B55" s="64" t="s">
        <v>9</v>
      </c>
      <c r="C55" s="73" t="s">
        <v>8</v>
      </c>
      <c r="D55" s="74">
        <v>9</v>
      </c>
      <c r="E55" s="105"/>
      <c r="F55" s="105"/>
      <c r="G55" s="105">
        <v>2.1497381557845365</v>
      </c>
      <c r="H55" s="105">
        <v>1.7763727120031758</v>
      </c>
      <c r="I55" s="105">
        <v>4.6540991182062239</v>
      </c>
      <c r="J55" s="105">
        <v>2.9703666875016959</v>
      </c>
      <c r="K55" s="105">
        <v>6.1546600417165784</v>
      </c>
      <c r="L55" s="106">
        <v>11.681316815080624</v>
      </c>
      <c r="M55" s="165"/>
      <c r="O55" s="121">
        <v>0.89344105968629617</v>
      </c>
      <c r="P55" s="105">
        <v>0.48057640607483293</v>
      </c>
      <c r="Q55" s="105">
        <v>3.3196416872169889</v>
      </c>
      <c r="R55" s="105">
        <v>1.610492680571548</v>
      </c>
      <c r="S55" s="105">
        <v>4.7992812610699556</v>
      </c>
      <c r="T55" s="106">
        <v>4.3997352896447657</v>
      </c>
      <c r="U55" s="52" t="s">
        <v>11</v>
      </c>
      <c r="V55" s="122">
        <v>6.2877291930517637E-2</v>
      </c>
      <c r="W55" s="105">
        <v>0.10237650176062008</v>
      </c>
      <c r="X55" s="105">
        <v>0.141037626821513</v>
      </c>
      <c r="Y55" s="105">
        <v>0.16645420276242526</v>
      </c>
      <c r="Z55" s="105">
        <v>0.16195897647890026</v>
      </c>
      <c r="AA55" s="123">
        <v>0.30443188905589763</v>
      </c>
      <c r="AC55" s="121">
        <v>0.43410169900233181</v>
      </c>
      <c r="AD55" s="105">
        <v>0.43410169900233181</v>
      </c>
      <c r="AE55" s="105">
        <v>0.43410169900233181</v>
      </c>
      <c r="AF55" s="105">
        <v>0.43410169900233181</v>
      </c>
      <c r="AG55" s="105">
        <v>0.43410169900233181</v>
      </c>
      <c r="AH55" s="106">
        <v>0.43410169900233181</v>
      </c>
      <c r="AJ55" s="121">
        <v>0</v>
      </c>
      <c r="AK55" s="105">
        <v>0</v>
      </c>
      <c r="AL55" s="105">
        <v>0</v>
      </c>
      <c r="AM55" s="105">
        <v>0</v>
      </c>
      <c r="AN55" s="105">
        <v>0</v>
      </c>
      <c r="AO55" s="106">
        <v>5.783729832212237</v>
      </c>
    </row>
    <row r="56" spans="2:41" x14ac:dyDescent="0.25">
      <c r="B56" s="64" t="s">
        <v>9</v>
      </c>
      <c r="C56" s="65" t="s">
        <v>8</v>
      </c>
      <c r="D56" s="66">
        <v>12</v>
      </c>
      <c r="E56" s="101"/>
      <c r="F56" s="101"/>
      <c r="G56" s="101">
        <v>2.1497381557845365</v>
      </c>
      <c r="H56" s="101">
        <v>1.7763727120031758</v>
      </c>
      <c r="I56" s="101">
        <v>4.6540991182062239</v>
      </c>
      <c r="J56" s="101">
        <v>2.9703666875016959</v>
      </c>
      <c r="K56" s="101">
        <v>6.1546600417165784</v>
      </c>
      <c r="L56" s="102">
        <v>11.681316815080624</v>
      </c>
      <c r="M56" s="165"/>
      <c r="O56" s="119">
        <v>0.89344105968629617</v>
      </c>
      <c r="P56" s="101">
        <v>0.48057640607483293</v>
      </c>
      <c r="Q56" s="101">
        <v>3.3196416872169889</v>
      </c>
      <c r="R56" s="101">
        <v>1.610492680571548</v>
      </c>
      <c r="S56" s="101">
        <v>4.7992812610699556</v>
      </c>
      <c r="T56" s="102">
        <v>4.3997352896447657</v>
      </c>
      <c r="U56" s="52" t="s">
        <v>11</v>
      </c>
      <c r="V56" s="124">
        <v>6.2877291930517637E-2</v>
      </c>
      <c r="W56" s="101">
        <v>0.10237650176062008</v>
      </c>
      <c r="X56" s="101">
        <v>0.141037626821513</v>
      </c>
      <c r="Y56" s="101">
        <v>0.16645420276242526</v>
      </c>
      <c r="Z56" s="101">
        <v>0.16195897647890026</v>
      </c>
      <c r="AA56" s="125">
        <v>0.30443188905589763</v>
      </c>
      <c r="AC56" s="119">
        <v>0.43410169900233181</v>
      </c>
      <c r="AD56" s="101">
        <v>0.43410169900233181</v>
      </c>
      <c r="AE56" s="101">
        <v>0.43410169900233181</v>
      </c>
      <c r="AF56" s="101">
        <v>0.43410169900233181</v>
      </c>
      <c r="AG56" s="101">
        <v>0.43410169900233181</v>
      </c>
      <c r="AH56" s="102">
        <v>0.43410169900233181</v>
      </c>
      <c r="AJ56" s="119">
        <v>0</v>
      </c>
      <c r="AK56" s="101">
        <v>0</v>
      </c>
      <c r="AL56" s="101">
        <v>0</v>
      </c>
      <c r="AM56" s="101">
        <v>0</v>
      </c>
      <c r="AN56" s="101">
        <v>0</v>
      </c>
      <c r="AO56" s="102">
        <v>5.783729832212237</v>
      </c>
    </row>
    <row r="57" spans="2:41" x14ac:dyDescent="0.25">
      <c r="B57" s="64" t="s">
        <v>9</v>
      </c>
      <c r="C57" s="65" t="s">
        <v>8</v>
      </c>
      <c r="D57" s="66">
        <v>15</v>
      </c>
      <c r="E57" s="101"/>
      <c r="F57" s="101"/>
      <c r="G57" s="101">
        <v>2.1497381557845365</v>
      </c>
      <c r="H57" s="101">
        <v>1.7763727120031758</v>
      </c>
      <c r="I57" s="101">
        <v>4.6540991182062239</v>
      </c>
      <c r="J57" s="101">
        <v>2.9703666875016959</v>
      </c>
      <c r="K57" s="101">
        <v>6.1546600417165784</v>
      </c>
      <c r="L57" s="102">
        <v>11.681316815080624</v>
      </c>
      <c r="M57" s="165"/>
      <c r="O57" s="119">
        <v>0.89344105968629617</v>
      </c>
      <c r="P57" s="101">
        <v>0.48057640607483293</v>
      </c>
      <c r="Q57" s="101">
        <v>3.3196416872169889</v>
      </c>
      <c r="R57" s="101">
        <v>1.610492680571548</v>
      </c>
      <c r="S57" s="101">
        <v>4.7992812610699556</v>
      </c>
      <c r="T57" s="102">
        <v>4.3997352896447657</v>
      </c>
      <c r="U57" s="52" t="s">
        <v>11</v>
      </c>
      <c r="V57" s="124">
        <v>6.2877291930517637E-2</v>
      </c>
      <c r="W57" s="101">
        <v>0.10237650176062008</v>
      </c>
      <c r="X57" s="101">
        <v>0.141037626821513</v>
      </c>
      <c r="Y57" s="101">
        <v>0.16645420276242526</v>
      </c>
      <c r="Z57" s="101">
        <v>0.16195897647890026</v>
      </c>
      <c r="AA57" s="125">
        <v>0.30443188905589763</v>
      </c>
      <c r="AC57" s="119">
        <v>0.43410169900233181</v>
      </c>
      <c r="AD57" s="101">
        <v>0.43410169900233181</v>
      </c>
      <c r="AE57" s="101">
        <v>0.43410169900233181</v>
      </c>
      <c r="AF57" s="101">
        <v>0.43410169900233181</v>
      </c>
      <c r="AG57" s="101">
        <v>0.43410169900233181</v>
      </c>
      <c r="AH57" s="102">
        <v>0.43410169900233181</v>
      </c>
      <c r="AJ57" s="119">
        <v>0</v>
      </c>
      <c r="AK57" s="101">
        <v>0</v>
      </c>
      <c r="AL57" s="101">
        <v>0</v>
      </c>
      <c r="AM57" s="101">
        <v>0</v>
      </c>
      <c r="AN57" s="101">
        <v>0</v>
      </c>
      <c r="AO57" s="102">
        <v>5.783729832212237</v>
      </c>
    </row>
    <row r="58" spans="2:41" x14ac:dyDescent="0.25">
      <c r="B58" s="64" t="s">
        <v>9</v>
      </c>
      <c r="C58" s="65" t="s">
        <v>8</v>
      </c>
      <c r="D58" s="66">
        <v>18</v>
      </c>
      <c r="E58" s="101"/>
      <c r="F58" s="101"/>
      <c r="G58" s="101">
        <v>2.1497381557845365</v>
      </c>
      <c r="H58" s="101">
        <v>1.7763727120031758</v>
      </c>
      <c r="I58" s="101">
        <v>4.6540991182062239</v>
      </c>
      <c r="J58" s="101">
        <v>2.9703666875016959</v>
      </c>
      <c r="K58" s="101">
        <v>6.1546600417165784</v>
      </c>
      <c r="L58" s="102">
        <v>11.681316815080624</v>
      </c>
      <c r="M58" s="165"/>
      <c r="O58" s="119">
        <v>0.89344105968629617</v>
      </c>
      <c r="P58" s="101">
        <v>0.48057640607483293</v>
      </c>
      <c r="Q58" s="101">
        <v>3.3196416872169889</v>
      </c>
      <c r="R58" s="101">
        <v>1.610492680571548</v>
      </c>
      <c r="S58" s="101">
        <v>4.7992812610699556</v>
      </c>
      <c r="T58" s="102">
        <v>4.3997352896447657</v>
      </c>
      <c r="U58" s="52" t="s">
        <v>11</v>
      </c>
      <c r="V58" s="124">
        <v>6.2877291930517637E-2</v>
      </c>
      <c r="W58" s="101">
        <v>0.10237650176062008</v>
      </c>
      <c r="X58" s="101">
        <v>0.141037626821513</v>
      </c>
      <c r="Y58" s="101">
        <v>0.16645420276242526</v>
      </c>
      <c r="Z58" s="101">
        <v>0.16195897647890026</v>
      </c>
      <c r="AA58" s="125">
        <v>0.30443188905589763</v>
      </c>
      <c r="AC58" s="119">
        <v>0.43410169900233181</v>
      </c>
      <c r="AD58" s="101">
        <v>0.43410169900233181</v>
      </c>
      <c r="AE58" s="101">
        <v>0.43410169900233181</v>
      </c>
      <c r="AF58" s="101">
        <v>0.43410169900233181</v>
      </c>
      <c r="AG58" s="101">
        <v>0.43410169900233181</v>
      </c>
      <c r="AH58" s="102">
        <v>0.43410169900233181</v>
      </c>
      <c r="AJ58" s="119">
        <v>0</v>
      </c>
      <c r="AK58" s="101">
        <v>0</v>
      </c>
      <c r="AL58" s="101">
        <v>0</v>
      </c>
      <c r="AM58" s="101">
        <v>0</v>
      </c>
      <c r="AN58" s="101">
        <v>0</v>
      </c>
      <c r="AO58" s="102">
        <v>5.783729832212237</v>
      </c>
    </row>
    <row r="59" spans="2:41" x14ac:dyDescent="0.25">
      <c r="B59" s="64" t="s">
        <v>9</v>
      </c>
      <c r="C59" s="65" t="s">
        <v>8</v>
      </c>
      <c r="D59" s="66">
        <v>30</v>
      </c>
      <c r="E59" s="101"/>
      <c r="F59" s="101"/>
      <c r="G59" s="101">
        <v>2.1497381557845365</v>
      </c>
      <c r="H59" s="101">
        <v>1.7763727120031758</v>
      </c>
      <c r="I59" s="101">
        <v>4.6540991182062239</v>
      </c>
      <c r="J59" s="101">
        <v>2.9703666875016959</v>
      </c>
      <c r="K59" s="101">
        <v>6.1546600417165784</v>
      </c>
      <c r="L59" s="102">
        <v>11.681316815080624</v>
      </c>
      <c r="M59" s="165"/>
      <c r="O59" s="119">
        <v>0.89344105968629617</v>
      </c>
      <c r="P59" s="101">
        <v>0.48057640607483293</v>
      </c>
      <c r="Q59" s="101">
        <v>3.3196416872169889</v>
      </c>
      <c r="R59" s="101">
        <v>1.610492680571548</v>
      </c>
      <c r="S59" s="101">
        <v>4.7992812610699556</v>
      </c>
      <c r="T59" s="102">
        <v>4.3997352896447657</v>
      </c>
      <c r="U59" s="52" t="s">
        <v>11</v>
      </c>
      <c r="V59" s="124">
        <v>6.2877291930517637E-2</v>
      </c>
      <c r="W59" s="101">
        <v>0.10237650176062008</v>
      </c>
      <c r="X59" s="101">
        <v>0.141037626821513</v>
      </c>
      <c r="Y59" s="101">
        <v>0.16645420276242526</v>
      </c>
      <c r="Z59" s="101">
        <v>0.16195897647890026</v>
      </c>
      <c r="AA59" s="125">
        <v>0.30443188905589763</v>
      </c>
      <c r="AC59" s="119">
        <v>0.43410169900233181</v>
      </c>
      <c r="AD59" s="101">
        <v>0.43410169900233181</v>
      </c>
      <c r="AE59" s="101">
        <v>0.43410169900233181</v>
      </c>
      <c r="AF59" s="101">
        <v>0.43410169900233181</v>
      </c>
      <c r="AG59" s="101">
        <v>0.43410169900233181</v>
      </c>
      <c r="AH59" s="102">
        <v>0.43410169900233181</v>
      </c>
      <c r="AJ59" s="119">
        <v>0</v>
      </c>
      <c r="AK59" s="101">
        <v>0</v>
      </c>
      <c r="AL59" s="101">
        <v>0</v>
      </c>
      <c r="AM59" s="101">
        <v>0</v>
      </c>
      <c r="AN59" s="101">
        <v>0</v>
      </c>
      <c r="AO59" s="102">
        <v>5.783729832212237</v>
      </c>
    </row>
    <row r="60" spans="2:41" ht="14.25" thickBot="1" x14ac:dyDescent="0.3">
      <c r="B60" s="64" t="s">
        <v>9</v>
      </c>
      <c r="C60" s="69" t="s">
        <v>8</v>
      </c>
      <c r="D60" s="79">
        <v>36</v>
      </c>
      <c r="E60" s="103"/>
      <c r="F60" s="103"/>
      <c r="G60" s="103">
        <v>2.1497381557845365</v>
      </c>
      <c r="H60" s="103">
        <v>1.7763727120031758</v>
      </c>
      <c r="I60" s="103">
        <v>4.6540991182062239</v>
      </c>
      <c r="J60" s="103">
        <v>2.9703666875016959</v>
      </c>
      <c r="K60" s="103">
        <v>6.1546600417165784</v>
      </c>
      <c r="L60" s="104">
        <v>11.681316815080624</v>
      </c>
      <c r="M60" s="165"/>
      <c r="O60" s="128">
        <v>0.89344105968629617</v>
      </c>
      <c r="P60" s="108">
        <v>0.48057640607483293</v>
      </c>
      <c r="Q60" s="108">
        <v>3.3196416872169889</v>
      </c>
      <c r="R60" s="108">
        <v>1.610492680571548</v>
      </c>
      <c r="S60" s="108">
        <v>4.7992812610699556</v>
      </c>
      <c r="T60" s="110">
        <v>4.3997352896447657</v>
      </c>
      <c r="U60" s="52" t="s">
        <v>11</v>
      </c>
      <c r="V60" s="129">
        <v>6.2877291930517637E-2</v>
      </c>
      <c r="W60" s="108">
        <v>0.10237650176062008</v>
      </c>
      <c r="X60" s="108">
        <v>0.141037626821513</v>
      </c>
      <c r="Y60" s="108">
        <v>0.16645420276242526</v>
      </c>
      <c r="Z60" s="108">
        <v>0.16195897647890026</v>
      </c>
      <c r="AA60" s="130">
        <v>0.30443188905589763</v>
      </c>
      <c r="AC60" s="128">
        <v>0.43410169900233181</v>
      </c>
      <c r="AD60" s="108">
        <v>0.43410169900233181</v>
      </c>
      <c r="AE60" s="108">
        <v>0.43410169900233181</v>
      </c>
      <c r="AF60" s="108">
        <v>0.43410169900233181</v>
      </c>
      <c r="AG60" s="108">
        <v>0.43410169900233181</v>
      </c>
      <c r="AH60" s="110">
        <v>0.43410169900233181</v>
      </c>
      <c r="AJ60" s="128">
        <v>0</v>
      </c>
      <c r="AK60" s="108">
        <v>0</v>
      </c>
      <c r="AL60" s="108">
        <v>0</v>
      </c>
      <c r="AM60" s="108">
        <v>0</v>
      </c>
      <c r="AN60" s="108">
        <v>0</v>
      </c>
      <c r="AO60" s="110">
        <v>5.783729832212237</v>
      </c>
    </row>
    <row r="61" spans="2:41" ht="15.75" thickBot="1" x14ac:dyDescent="0.3">
      <c r="B61" s="89" t="s">
        <v>9</v>
      </c>
      <c r="C61" s="107" t="s">
        <v>10</v>
      </c>
      <c r="D61" s="90"/>
      <c r="E61" s="108"/>
      <c r="F61" s="108"/>
      <c r="G61" s="108">
        <v>1.4271884899552956</v>
      </c>
      <c r="H61" s="108" t="s">
        <v>11</v>
      </c>
      <c r="I61" s="108" t="s">
        <v>11</v>
      </c>
      <c r="J61" s="108" t="s">
        <v>11</v>
      </c>
      <c r="K61" s="109" t="s">
        <v>11</v>
      </c>
      <c r="L61" s="110" t="s">
        <v>11</v>
      </c>
      <c r="M61" s="165"/>
      <c r="O61" s="131">
        <v>0</v>
      </c>
      <c r="P61" s="132"/>
      <c r="Q61" s="132"/>
      <c r="R61" s="132"/>
      <c r="S61" s="132"/>
      <c r="T61" s="133"/>
      <c r="U61" s="52" t="s">
        <v>11</v>
      </c>
      <c r="V61" s="131">
        <v>0.11953281862819728</v>
      </c>
      <c r="W61" s="132">
        <v>0</v>
      </c>
      <c r="X61" s="132">
        <v>0</v>
      </c>
      <c r="Y61" s="132">
        <v>0</v>
      </c>
      <c r="Z61" s="132">
        <v>0</v>
      </c>
      <c r="AA61" s="133">
        <v>0</v>
      </c>
      <c r="AC61" s="131">
        <v>0.43410169900233181</v>
      </c>
      <c r="AD61" s="132" t="s">
        <v>11</v>
      </c>
      <c r="AE61" s="132" t="s">
        <v>11</v>
      </c>
      <c r="AF61" s="132" t="s">
        <v>11</v>
      </c>
      <c r="AG61" s="132" t="s">
        <v>11</v>
      </c>
      <c r="AH61" s="133" t="s">
        <v>11</v>
      </c>
      <c r="AJ61" s="131">
        <v>0.11423586715937539</v>
      </c>
      <c r="AK61" s="132" t="s">
        <v>11</v>
      </c>
      <c r="AL61" s="132" t="s">
        <v>11</v>
      </c>
      <c r="AM61" s="132" t="s">
        <v>11</v>
      </c>
      <c r="AN61" s="132" t="s">
        <v>11</v>
      </c>
      <c r="AO61" s="133" t="s">
        <v>11</v>
      </c>
    </row>
    <row r="64" spans="2:41" ht="14.25" thickBot="1" x14ac:dyDescent="0.3"/>
    <row r="65" spans="2:7" x14ac:dyDescent="0.25">
      <c r="B65" s="186" t="s">
        <v>95</v>
      </c>
      <c r="C65" s="187"/>
      <c r="D65" s="187"/>
      <c r="E65" s="187"/>
      <c r="F65" s="134">
        <v>119.37</v>
      </c>
      <c r="G65" s="135" t="s">
        <v>96</v>
      </c>
    </row>
    <row r="66" spans="2:7" x14ac:dyDescent="0.25">
      <c r="B66" s="188" t="s">
        <v>94</v>
      </c>
      <c r="C66" s="189"/>
      <c r="D66" s="189"/>
      <c r="E66" s="189"/>
      <c r="F66" s="166">
        <v>3.68</v>
      </c>
      <c r="G66" s="136" t="s">
        <v>96</v>
      </c>
    </row>
    <row r="67" spans="2:7" ht="3.75" customHeight="1" x14ac:dyDescent="0.25">
      <c r="B67" s="12"/>
      <c r="C67" s="66"/>
      <c r="D67" s="66"/>
      <c r="E67" s="66"/>
      <c r="F67" s="65"/>
      <c r="G67" s="137"/>
    </row>
    <row r="68" spans="2:7" x14ac:dyDescent="0.25">
      <c r="B68" s="190" t="s">
        <v>37</v>
      </c>
      <c r="C68" s="191"/>
      <c r="D68" s="191"/>
      <c r="E68" s="191"/>
      <c r="F68" s="138">
        <v>2.1</v>
      </c>
      <c r="G68" s="139" t="s">
        <v>96</v>
      </c>
    </row>
    <row r="69" spans="2:7" x14ac:dyDescent="0.25">
      <c r="B69" s="182" t="s">
        <v>38</v>
      </c>
      <c r="C69" s="183"/>
      <c r="D69" s="183"/>
      <c r="E69" s="183"/>
      <c r="F69" s="140">
        <v>7.0000000000000007E-2</v>
      </c>
      <c r="G69" s="141" t="s">
        <v>96</v>
      </c>
    </row>
    <row r="70" spans="2:7" x14ac:dyDescent="0.25">
      <c r="B70" s="182" t="s">
        <v>17</v>
      </c>
      <c r="C70" s="183"/>
      <c r="D70" s="183"/>
      <c r="E70" s="183"/>
      <c r="F70" s="140">
        <v>0.43</v>
      </c>
      <c r="G70" s="141" t="s">
        <v>96</v>
      </c>
    </row>
    <row r="71" spans="2:7" x14ac:dyDescent="0.25">
      <c r="B71" s="182" t="s">
        <v>18</v>
      </c>
      <c r="C71" s="183"/>
      <c r="D71" s="183"/>
      <c r="E71" s="183"/>
      <c r="F71" s="140">
        <v>0.32</v>
      </c>
      <c r="G71" s="141" t="s">
        <v>96</v>
      </c>
    </row>
    <row r="72" spans="2:7" ht="3.75" customHeight="1" x14ac:dyDescent="0.25">
      <c r="B72" s="142"/>
      <c r="C72" s="143"/>
      <c r="D72" s="143"/>
      <c r="E72" s="143"/>
      <c r="F72" s="144"/>
      <c r="G72" s="145"/>
    </row>
    <row r="73" spans="2:7" ht="14.25" thickBot="1" x14ac:dyDescent="0.3">
      <c r="B73" s="184" t="s">
        <v>39</v>
      </c>
      <c r="C73" s="185"/>
      <c r="D73" s="185"/>
      <c r="E73" s="185"/>
      <c r="F73" s="146">
        <v>0.76</v>
      </c>
      <c r="G73" s="147" t="s">
        <v>96</v>
      </c>
    </row>
    <row r="76" spans="2:7" x14ac:dyDescent="0.25">
      <c r="F76" s="113"/>
      <c r="G76" s="148"/>
    </row>
    <row r="77" spans="2:7" x14ac:dyDescent="0.25">
      <c r="F77" s="113"/>
    </row>
  </sheetData>
  <mergeCells count="7">
    <mergeCell ref="B71:E71"/>
    <mergeCell ref="B73:E73"/>
    <mergeCell ref="B65:E65"/>
    <mergeCell ref="B66:E66"/>
    <mergeCell ref="B68:E68"/>
    <mergeCell ref="B69:E69"/>
    <mergeCell ref="B70:E70"/>
  </mergeCells>
  <pageMargins left="0.7" right="0.7" top="0.75" bottom="0.75" header="0.3" footer="0.3"/>
  <pageSetup paperSize="9" scale="54" orientation="portrait" r:id="rId1"/>
  <colBreaks count="2" manualBreakCount="2">
    <brk id="14" min="1" max="60" man="1"/>
    <brk id="28" min="1"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12</vt:i4>
      </vt:variant>
    </vt:vector>
  </HeadingPairs>
  <TitlesOfParts>
    <vt:vector size="24" baseType="lpstr">
      <vt:lpstr>Présentation</vt:lpstr>
      <vt:lpstr>Postes Horosaisonniers</vt:lpstr>
      <vt:lpstr>BDD</vt:lpstr>
      <vt:lpstr>TURPE</vt:lpstr>
      <vt:lpstr>Energie</vt:lpstr>
      <vt:lpstr>Capacité</vt:lpstr>
      <vt:lpstr>Coûts commerciaux</vt:lpstr>
      <vt:lpstr>TRV hors rémunération normale</vt:lpstr>
      <vt:lpstr>Rémunération normale</vt:lpstr>
      <vt:lpstr>Rattrapage</vt:lpstr>
      <vt:lpstr>TRV Cible</vt:lpstr>
      <vt:lpstr>TRV proposé</vt:lpstr>
      <vt:lpstr>BDD!Zone_d_impression</vt:lpstr>
      <vt:lpstr>Capacité!Zone_d_impression</vt:lpstr>
      <vt:lpstr>'Coûts commerciaux'!Zone_d_impression</vt:lpstr>
      <vt:lpstr>Energie!Zone_d_impression</vt:lpstr>
      <vt:lpstr>'Postes Horosaisonniers'!Zone_d_impression</vt:lpstr>
      <vt:lpstr>Présentation!Zone_d_impression</vt:lpstr>
      <vt:lpstr>Rattrapage!Zone_d_impression</vt:lpstr>
      <vt:lpstr>'Rémunération normale'!Zone_d_impression</vt:lpstr>
      <vt:lpstr>'TRV Cible'!Zone_d_impression</vt:lpstr>
      <vt:lpstr>'TRV hors rémunération normale'!Zone_d_impression</vt:lpstr>
      <vt:lpstr>'TRV proposé'!Zone_d_impression</vt:lpstr>
      <vt:lpstr>TURPE!Zone_d_impression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Boyer Jean-Baptiste</dc:creator>
  <cp:lastModifiedBy>Boyer Jean-Baptiste</cp:lastModifiedBy>
  <dcterms:created xsi:type="dcterms:W3CDTF">2018-07-05T08:20:34Z</dcterms:created>
  <dcterms:modified xsi:type="dcterms:W3CDTF">2020-07-23T16:02:42Z</dcterms:modified>
</cp:coreProperties>
</file>