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0C8BAF3D-0E18-4625-A1F8-868A92FAAB83}" xr6:coauthVersionLast="47" xr6:coauthVersionMax="47" xr10:uidLastSave="{00000000-0000-0000-0000-000000000000}"/>
  <bookViews>
    <workbookView xWindow="-90" yWindow="0" windowWidth="9780" windowHeight="10170" tabRatio="852" firstSheet="1" activeTab="1" xr2:uid="{00000000-000D-0000-FFFF-FFFF00000000}"/>
  </bookViews>
  <sheets>
    <sheet name="Présentation" sheetId="12" r:id="rId1"/>
    <sheet name="Données exclusion des CCG" sheetId="14" r:id="rId2"/>
    <sheet name="Données avec CCG" sheetId="13" r:id="rId3"/>
  </sheets>
  <definedNames>
    <definedName name="_xlnm.Print_Area" localSheetId="0">Présentation!$A$2:$I$57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1" i="14" l="1"/>
  <c r="A51" i="14"/>
  <c r="B50" i="14"/>
  <c r="A50" i="14"/>
  <c r="B49" i="14"/>
  <c r="A49" i="14"/>
  <c r="B48" i="14"/>
  <c r="A48" i="14"/>
  <c r="B55" i="13"/>
  <c r="A55" i="13"/>
  <c r="B54" i="13"/>
  <c r="A54" i="13"/>
  <c r="B47" i="14"/>
  <c r="A47" i="14"/>
  <c r="B46" i="14"/>
  <c r="A46" i="14"/>
  <c r="E49" i="13" l="1"/>
  <c r="F49" i="13"/>
  <c r="E50" i="13"/>
  <c r="F50" i="13"/>
  <c r="E51" i="13"/>
  <c r="F51" i="13"/>
  <c r="E52" i="13"/>
  <c r="F52" i="13"/>
  <c r="E53" i="13"/>
  <c r="F53" i="13"/>
  <c r="F48" i="13"/>
  <c r="E48" i="13"/>
  <c r="B53" i="13"/>
  <c r="A53" i="13"/>
  <c r="B52" i="13"/>
  <c r="A52" i="13"/>
  <c r="B45" i="14" l="1"/>
  <c r="A45" i="14"/>
  <c r="B44" i="14"/>
  <c r="A44" i="14"/>
  <c r="B39" i="14"/>
  <c r="B41" i="14" s="1"/>
  <c r="B43" i="14" s="1"/>
  <c r="A39" i="14"/>
  <c r="A41" i="14" s="1"/>
  <c r="A43" i="14" s="1"/>
  <c r="B38" i="14"/>
  <c r="B40" i="14" s="1"/>
  <c r="B42" i="14" s="1"/>
  <c r="A38" i="14"/>
  <c r="A40" i="14" s="1"/>
  <c r="A42" i="14" s="1"/>
  <c r="B48" i="13"/>
  <c r="B50" i="13" s="1"/>
  <c r="A48" i="13"/>
  <c r="A50" i="13" s="1"/>
  <c r="B47" i="13"/>
  <c r="B49" i="13" s="1"/>
  <c r="B51" i="13" s="1"/>
  <c r="B46" i="13"/>
  <c r="A47" i="13"/>
  <c r="A49" i="13" s="1"/>
  <c r="A51" i="13" s="1"/>
  <c r="A46" i="13"/>
</calcChain>
</file>

<file path=xl/sharedStrings.xml><?xml version="1.0" encoding="utf-8"?>
<sst xmlns="http://schemas.openxmlformats.org/spreadsheetml/2006/main" count="97" uniqueCount="15">
  <si>
    <t>Description</t>
  </si>
  <si>
    <t>Acronymes utilisés</t>
  </si>
  <si>
    <t>Avertissement</t>
  </si>
  <si>
    <t>Contact</t>
  </si>
  <si>
    <t>opendata@cre.fr</t>
  </si>
  <si>
    <t>Marché de détail du gaz naturel : Indice HHI par segment de marché</t>
  </si>
  <si>
    <t>Nombre de sites</t>
  </si>
  <si>
    <t>Consommation</t>
  </si>
  <si>
    <t>Tous sites</t>
  </si>
  <si>
    <t>Sites non résidentiels transport</t>
  </si>
  <si>
    <t>Sites non résidentiels distribution</t>
  </si>
  <si>
    <t>Sites résidentiels</t>
  </si>
  <si>
    <t>Le marché de détail du gaz naturel se divise en trois segments :
  • Sites non résidentiels transport : grands sites industriels raccordés au réseau de transport.
  • Sites non résidentiels distribution : marché de masse des sites non résidentiels et grands sites industriels raccordés au réseau de distribution. 
  • Sites résidentiels : sites de consommation des clients particuliers.</t>
  </si>
  <si>
    <t>Historique de l’indice de Herfindahl-Hirschman (HHI) en nombre de sites et en volume pour les différents segments du marché de détail du gaz naturel, sur les réseaux GRDF, GRTGaz, Téréga, R-GDS, Régaz et GreenAlp.
L’indice HHI est égal à la somme des carrés des parts de marché des intervenants, et mesure la concentration du marché (il est d’autant plus élevé que le marché est concentré). Cet indice mesure la concentration du marché. On considère généralement qu’un marché est peu concentré si son HHI est inférieur à 1 000, et très concentré s’il est supérieur à 2 000.
La CRE a opéré à partir de l’Observatoire du Troisième trimestre 2020 un changement de méthodologie pour les données de parts de marché qu’elle publie :
1) Les activités commerciales d’un fournisseur historique (FH)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Ce fichier présente la valeur de HHI suivant la nouvelle méthodologie introduite à partir de juillet 2020, et rétrospectivement sur les données antérieures</t>
  </si>
  <si>
    <t>* A compte du T3 2023 : exclusion des CCG/TAC du calcul de l'HHI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</si>
</sst>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2"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
      <i/>
      <sz val="11"/>
      <color rgb="FFFF0000"/>
      <name val="Franklin Gothic Book"/>
      <family val="2"/>
      <scheme val="minor"/>
    </font>
  </fonts>
  <fills count="4">
    <fill>
      <patternFill patternType="none"/>
    </fill>
    <fill>
      <patternFill patternType="gray125"/>
    </fill>
    <fill>
      <patternFill patternType="solid">
        <fgColor theme="1" tint="0.499984740745262"/>
        <bgColor indexed="64"/>
      </patternFill>
    </fill>
    <fill>
      <patternFill patternType="solid">
        <fgColor theme="2" tint="0.79998168889431442"/>
        <bgColor indexed="64"/>
      </patternFill>
    </fill>
  </fills>
  <borders count="9">
    <border>
      <left/>
      <right/>
      <top/>
      <bottom/>
      <diagonal/>
    </border>
    <border>
      <left/>
      <right/>
      <top/>
      <bottom style="thick">
        <color theme="4"/>
      </bottom>
      <diagonal/>
    </border>
    <border>
      <left/>
      <right/>
      <top/>
      <bottom style="thick">
        <color theme="4" tint="0.499984740745262"/>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dashed">
        <color auto="1"/>
      </left>
      <right style="thin">
        <color auto="1"/>
      </right>
      <top style="thin">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dashed">
        <color auto="1"/>
      </left>
      <right style="thin">
        <color auto="1"/>
      </right>
      <top style="dashed">
        <color auto="1"/>
      </top>
      <bottom style="thin">
        <color auto="1"/>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6" fillId="0" borderId="0" applyNumberFormat="0" applyFill="0" applyBorder="0" applyAlignment="0" applyProtection="0"/>
    <xf numFmtId="43" fontId="10" fillId="0" borderId="0" applyFont="0" applyFill="0" applyBorder="0" applyAlignment="0" applyProtection="0"/>
  </cellStyleXfs>
  <cellXfs count="37">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0" fillId="0" borderId="0" xfId="0" applyAlignment="1">
      <alignment wrapText="1"/>
    </xf>
    <xf numFmtId="17" fontId="0" fillId="0" borderId="3" xfId="0" applyNumberFormat="1" applyBorder="1"/>
    <xf numFmtId="0" fontId="0" fillId="0" borderId="4" xfId="0" applyBorder="1"/>
    <xf numFmtId="164" fontId="0" fillId="0" borderId="4" xfId="5" applyNumberFormat="1" applyFont="1" applyBorder="1"/>
    <xf numFmtId="3" fontId="0" fillId="0" borderId="4" xfId="0" applyNumberFormat="1" applyBorder="1"/>
    <xf numFmtId="3" fontId="0" fillId="0" borderId="5" xfId="0" applyNumberFormat="1" applyBorder="1"/>
    <xf numFmtId="17" fontId="0" fillId="0" borderId="6" xfId="0" applyNumberFormat="1" applyBorder="1"/>
    <xf numFmtId="0" fontId="0" fillId="0" borderId="7" xfId="0" applyBorder="1"/>
    <xf numFmtId="164" fontId="0" fillId="0" borderId="7" xfId="5" applyNumberFormat="1" applyFont="1" applyBorder="1"/>
    <xf numFmtId="3" fontId="0" fillId="0" borderId="7" xfId="0" applyNumberFormat="1" applyBorder="1"/>
    <xf numFmtId="3" fontId="0" fillId="0" borderId="8" xfId="0" applyNumberFormat="1" applyBorder="1"/>
    <xf numFmtId="0" fontId="11" fillId="0" borderId="0" xfId="0" applyFont="1"/>
    <xf numFmtId="164" fontId="0" fillId="2" borderId="4" xfId="5" applyNumberFormat="1" applyFont="1" applyFill="1" applyBorder="1"/>
    <xf numFmtId="3" fontId="0" fillId="2" borderId="4" xfId="0" applyNumberFormat="1" applyFill="1" applyBorder="1"/>
    <xf numFmtId="164" fontId="0" fillId="2" borderId="7" xfId="5" applyNumberFormat="1" applyFont="1" applyFill="1" applyBorder="1"/>
    <xf numFmtId="3" fontId="0" fillId="2" borderId="7" xfId="0" applyNumberFormat="1" applyFill="1" applyBorder="1"/>
    <xf numFmtId="0" fontId="0" fillId="0" borderId="0" xfId="0" applyAlignment="1">
      <alignment horizontal="center" vertical="center" wrapText="1"/>
    </xf>
    <xf numFmtId="3" fontId="0" fillId="3" borderId="4" xfId="0" applyNumberFormat="1" applyFill="1" applyBorder="1"/>
    <xf numFmtId="3" fontId="0" fillId="3" borderId="5" xfId="0" applyNumberFormat="1" applyFill="1" applyBorder="1"/>
    <xf numFmtId="3" fontId="0" fillId="3" borderId="7" xfId="0" applyNumberFormat="1" applyFill="1" applyBorder="1"/>
    <xf numFmtId="3" fontId="0" fillId="3" borderId="8" xfId="0" applyNumberFormat="1" applyFill="1" applyBorder="1"/>
    <xf numFmtId="0" fontId="8" fillId="0" borderId="2" xfId="2" applyFont="1" applyAlignment="1">
      <alignment vertical="center"/>
    </xf>
    <xf numFmtId="0" fontId="5" fillId="0" borderId="0" xfId="3" applyFont="1" applyAlignment="1">
      <alignment vertical="top" wrapText="1"/>
    </xf>
    <xf numFmtId="0" fontId="7" fillId="0" borderId="0" xfId="4" applyFont="1" applyAlignment="1">
      <alignment vertical="top"/>
    </xf>
    <xf numFmtId="0" fontId="5" fillId="0" borderId="0" xfId="3" applyFont="1" applyAlignment="1">
      <alignment vertical="top"/>
    </xf>
    <xf numFmtId="0" fontId="9" fillId="0" borderId="0" xfId="1" applyFont="1" applyBorder="1" applyAlignment="1">
      <alignment horizontal="center" vertical="center" wrapText="1"/>
    </xf>
    <xf numFmtId="0" fontId="9" fillId="0" borderId="1" xfId="1" applyFont="1" applyAlignment="1">
      <alignment horizontal="center" vertical="center" wrapText="1"/>
    </xf>
    <xf numFmtId="0" fontId="8" fillId="0" borderId="2" xfId="2" applyFont="1" applyAlignment="1">
      <alignment horizontal="left" vertical="center"/>
    </xf>
    <xf numFmtId="0" fontId="5" fillId="0" borderId="0" xfId="3" applyFont="1" applyAlignment="1">
      <alignment horizontal="left" vertical="top" wrapText="1"/>
    </xf>
    <xf numFmtId="0" fontId="1" fillId="0" borderId="0" xfId="3" applyFont="1" applyAlignment="1">
      <alignment horizontal="left" vertical="top" wrapText="1"/>
    </xf>
    <xf numFmtId="0" fontId="2" fillId="0" borderId="0" xfId="3" applyAlignment="1">
      <alignment horizontal="left" vertical="top"/>
    </xf>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FFFFFF"/>
      <color rgb="FF429188"/>
      <color rgb="FF68A64F"/>
      <color rgb="FF88598B"/>
      <color rgb="FF009AAA"/>
      <color rgb="FF66A2D3"/>
      <color rgb="FF66FFD3"/>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58"/>
  <sheetViews>
    <sheetView showGridLines="0" zoomScale="75" zoomScaleNormal="90" workbookViewId="0">
      <selection activeCell="C9" sqref="C9"/>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31" t="s">
        <v>5</v>
      </c>
      <c r="D5" s="31"/>
      <c r="E5" s="31"/>
      <c r="F5" s="31"/>
      <c r="G5" s="31"/>
      <c r="H5" s="31"/>
    </row>
    <row r="6" spans="2:8" ht="15" customHeight="1" thickBot="1" x14ac:dyDescent="0.4">
      <c r="C6" s="32"/>
      <c r="D6" s="32"/>
      <c r="E6" s="32"/>
      <c r="F6" s="32"/>
      <c r="G6" s="32"/>
      <c r="H6" s="32"/>
    </row>
    <row r="7" spans="2:8" ht="14" thickTop="1" x14ac:dyDescent="0.35"/>
    <row r="10" spans="2:8" ht="14" thickBot="1" x14ac:dyDescent="0.4">
      <c r="B10" s="33" t="s">
        <v>0</v>
      </c>
      <c r="C10" s="33"/>
      <c r="D10" s="33"/>
      <c r="E10" s="33"/>
    </row>
    <row r="11" spans="2:8" ht="14.5" thickTop="1" thickBot="1" x14ac:dyDescent="0.4">
      <c r="B11" s="33"/>
      <c r="C11" s="33"/>
      <c r="D11" s="33"/>
      <c r="E11" s="33"/>
    </row>
    <row r="12" spans="2:8" ht="14" thickTop="1" x14ac:dyDescent="0.35"/>
    <row r="13" spans="2:8" ht="18.899999999999999" customHeight="1" x14ac:dyDescent="0.35">
      <c r="B13" s="34" t="s">
        <v>13</v>
      </c>
      <c r="C13" s="34"/>
      <c r="D13" s="34"/>
      <c r="E13" s="34"/>
      <c r="F13" s="34"/>
      <c r="G13" s="34"/>
      <c r="H13" s="34"/>
    </row>
    <row r="14" spans="2:8" ht="18.899999999999999" customHeight="1" x14ac:dyDescent="0.35">
      <c r="B14" s="34"/>
      <c r="C14" s="34"/>
      <c r="D14" s="34"/>
      <c r="E14" s="34"/>
      <c r="F14" s="34"/>
      <c r="G14" s="34"/>
      <c r="H14" s="34"/>
    </row>
    <row r="15" spans="2:8" ht="18.899999999999999" customHeight="1" x14ac:dyDescent="0.35">
      <c r="B15" s="34"/>
      <c r="C15" s="34"/>
      <c r="D15" s="34"/>
      <c r="E15" s="34"/>
      <c r="F15" s="34"/>
      <c r="G15" s="34"/>
      <c r="H15" s="34"/>
    </row>
    <row r="16" spans="2:8" ht="18.899999999999999" customHeight="1" x14ac:dyDescent="0.35">
      <c r="B16" s="34"/>
      <c r="C16" s="34"/>
      <c r="D16" s="34"/>
      <c r="E16" s="34"/>
      <c r="F16" s="34"/>
      <c r="G16" s="34"/>
      <c r="H16" s="34"/>
    </row>
    <row r="17" spans="2:8" ht="18.899999999999999" customHeight="1" x14ac:dyDescent="0.35">
      <c r="B17" s="34"/>
      <c r="C17" s="34"/>
      <c r="D17" s="34"/>
      <c r="E17" s="34"/>
      <c r="F17" s="34"/>
      <c r="G17" s="34"/>
      <c r="H17" s="34"/>
    </row>
    <row r="18" spans="2:8" ht="18.899999999999999" customHeight="1" x14ac:dyDescent="0.35">
      <c r="B18" s="34"/>
      <c r="C18" s="34"/>
      <c r="D18" s="34"/>
      <c r="E18" s="34"/>
      <c r="F18" s="34"/>
      <c r="G18" s="34"/>
      <c r="H18" s="34"/>
    </row>
    <row r="19" spans="2:8" ht="18.899999999999999" customHeight="1" x14ac:dyDescent="0.35">
      <c r="B19" s="34"/>
      <c r="C19" s="34"/>
      <c r="D19" s="34"/>
      <c r="E19" s="34"/>
      <c r="F19" s="34"/>
      <c r="G19" s="34"/>
      <c r="H19" s="34"/>
    </row>
    <row r="20" spans="2:8" ht="28.5" customHeight="1" x14ac:dyDescent="0.35">
      <c r="B20" s="34"/>
      <c r="C20" s="34"/>
      <c r="D20" s="34"/>
      <c r="E20" s="34"/>
      <c r="F20" s="34"/>
      <c r="G20" s="34"/>
      <c r="H20" s="34"/>
    </row>
    <row r="21" spans="2:8" ht="29.4" customHeight="1" x14ac:dyDescent="0.35">
      <c r="B21" s="34"/>
      <c r="C21" s="34"/>
      <c r="D21" s="34"/>
      <c r="E21" s="34"/>
      <c r="F21" s="34"/>
      <c r="G21" s="34"/>
      <c r="H21" s="34"/>
    </row>
    <row r="22" spans="2:8" ht="42.65" customHeight="1" x14ac:dyDescent="0.35">
      <c r="B22" s="34"/>
      <c r="C22" s="34"/>
      <c r="D22" s="34"/>
      <c r="E22" s="34"/>
      <c r="F22" s="34"/>
      <c r="G22" s="34"/>
      <c r="H22" s="34"/>
    </row>
    <row r="23" spans="2:8" ht="54.9" customHeight="1" x14ac:dyDescent="0.35">
      <c r="B23" s="34"/>
      <c r="C23" s="34"/>
      <c r="D23" s="34"/>
      <c r="E23" s="34"/>
      <c r="F23" s="34"/>
      <c r="G23" s="34"/>
      <c r="H23" s="34"/>
    </row>
    <row r="24" spans="2:8" ht="18.899999999999999" customHeight="1" x14ac:dyDescent="0.35">
      <c r="B24" s="2"/>
      <c r="C24" s="2"/>
      <c r="D24" s="2"/>
      <c r="E24" s="2"/>
      <c r="F24" s="2"/>
      <c r="G24" s="2"/>
      <c r="H24" s="2"/>
    </row>
    <row r="25" spans="2:8" ht="18.899999999999999" customHeight="1" x14ac:dyDescent="0.35">
      <c r="B25" s="2"/>
      <c r="C25" s="2"/>
      <c r="D25" s="2"/>
      <c r="E25" s="2"/>
      <c r="F25" s="2"/>
      <c r="G25" s="2"/>
      <c r="H25" s="2"/>
    </row>
    <row r="26" spans="2:8" ht="14" thickBot="1" x14ac:dyDescent="0.4">
      <c r="B26" s="27" t="s">
        <v>1</v>
      </c>
      <c r="C26" s="27"/>
      <c r="D26" s="27"/>
      <c r="E26" s="27"/>
    </row>
    <row r="27" spans="2:8" ht="14.5" thickTop="1" thickBot="1" x14ac:dyDescent="0.4">
      <c r="B27" s="27"/>
      <c r="C27" s="27"/>
      <c r="D27" s="27"/>
      <c r="E27" s="27"/>
    </row>
    <row r="28" spans="2:8" ht="14" thickTop="1" x14ac:dyDescent="0.35">
      <c r="B28" s="35" t="s">
        <v>12</v>
      </c>
      <c r="C28" s="36"/>
      <c r="D28" s="36"/>
      <c r="E28" s="36"/>
      <c r="F28" s="36"/>
      <c r="G28" s="36"/>
      <c r="H28" s="36"/>
    </row>
    <row r="29" spans="2:8" x14ac:dyDescent="0.35">
      <c r="B29" s="36"/>
      <c r="C29" s="36"/>
      <c r="D29" s="36"/>
      <c r="E29" s="36"/>
      <c r="F29" s="36"/>
      <c r="G29" s="36"/>
      <c r="H29" s="36"/>
    </row>
    <row r="30" spans="2:8" ht="15" customHeight="1" x14ac:dyDescent="0.35">
      <c r="B30" s="36"/>
      <c r="C30" s="36"/>
      <c r="D30" s="36"/>
      <c r="E30" s="36"/>
      <c r="F30" s="36"/>
      <c r="G30" s="36"/>
      <c r="H30" s="36"/>
    </row>
    <row r="31" spans="2:8" ht="15" customHeight="1" x14ac:dyDescent="0.35">
      <c r="B31" s="36"/>
      <c r="C31" s="36"/>
      <c r="D31" s="36"/>
      <c r="E31" s="36"/>
      <c r="F31" s="36"/>
      <c r="G31" s="36"/>
      <c r="H31" s="36"/>
    </row>
    <row r="32" spans="2:8" ht="15" customHeight="1" x14ac:dyDescent="0.35">
      <c r="B32" s="36"/>
      <c r="C32" s="36"/>
      <c r="D32" s="36"/>
      <c r="E32" s="36"/>
      <c r="F32" s="36"/>
      <c r="G32" s="36"/>
      <c r="H32" s="36"/>
    </row>
    <row r="33" spans="2:9" ht="15" customHeight="1" x14ac:dyDescent="0.35">
      <c r="B33" s="36"/>
      <c r="C33" s="36"/>
      <c r="D33" s="36"/>
      <c r="E33" s="36"/>
      <c r="F33" s="36"/>
      <c r="G33" s="36"/>
      <c r="H33" s="36"/>
    </row>
    <row r="34" spans="2:9" ht="15" customHeight="1" x14ac:dyDescent="0.35">
      <c r="B34" s="36"/>
      <c r="C34" s="36"/>
      <c r="D34" s="36"/>
      <c r="E34" s="36"/>
      <c r="F34" s="36"/>
      <c r="G34" s="36"/>
      <c r="H34" s="36"/>
    </row>
    <row r="35" spans="2:9" ht="15" customHeight="1" x14ac:dyDescent="0.35">
      <c r="B35" s="36"/>
      <c r="C35" s="36"/>
      <c r="D35" s="36"/>
      <c r="E35" s="36"/>
      <c r="F35" s="36"/>
      <c r="G35" s="36"/>
      <c r="H35" s="36"/>
    </row>
    <row r="36" spans="2:9" ht="15" customHeight="1" x14ac:dyDescent="0.35">
      <c r="B36" s="36"/>
      <c r="C36" s="36"/>
      <c r="D36" s="36"/>
      <c r="E36" s="36"/>
      <c r="F36" s="36"/>
      <c r="G36" s="36"/>
      <c r="H36" s="36"/>
    </row>
    <row r="37" spans="2:9" ht="15" customHeight="1" x14ac:dyDescent="0.35">
      <c r="B37" s="36"/>
      <c r="C37" s="36"/>
      <c r="D37" s="36"/>
      <c r="E37" s="36"/>
      <c r="F37" s="36"/>
      <c r="G37" s="36"/>
      <c r="H37" s="36"/>
    </row>
    <row r="38" spans="2:9" x14ac:dyDescent="0.35">
      <c r="B38" s="36"/>
      <c r="C38" s="36"/>
      <c r="D38" s="36"/>
      <c r="E38" s="36"/>
      <c r="F38" s="36"/>
      <c r="G38" s="36"/>
      <c r="H38" s="36"/>
    </row>
    <row r="39" spans="2:9" x14ac:dyDescent="0.35">
      <c r="B39" s="3"/>
      <c r="C39" s="3"/>
      <c r="D39" s="3"/>
      <c r="E39" s="3"/>
    </row>
    <row r="40" spans="2:9" ht="14" thickBot="1" x14ac:dyDescent="0.4">
      <c r="B40" s="27" t="s">
        <v>2</v>
      </c>
      <c r="C40" s="27"/>
      <c r="D40" s="27"/>
      <c r="E40" s="27"/>
    </row>
    <row r="41" spans="2:9" ht="14.5" thickTop="1" thickBot="1" x14ac:dyDescent="0.4">
      <c r="B41" s="27"/>
      <c r="C41" s="27"/>
      <c r="D41" s="27"/>
      <c r="E41" s="27"/>
    </row>
    <row r="42" spans="2:9" ht="14" thickTop="1" x14ac:dyDescent="0.35"/>
    <row r="43" spans="2:9" ht="13.5" customHeight="1" x14ac:dyDescent="0.35">
      <c r="B43" s="28"/>
      <c r="C43" s="28"/>
      <c r="D43" s="28"/>
      <c r="E43" s="28"/>
      <c r="F43" s="28"/>
      <c r="G43" s="28"/>
      <c r="H43" s="28"/>
      <c r="I43" s="4"/>
    </row>
    <row r="44" spans="2:9" x14ac:dyDescent="0.35">
      <c r="B44" s="28"/>
      <c r="C44" s="28"/>
      <c r="D44" s="28"/>
      <c r="E44" s="28"/>
      <c r="F44" s="28"/>
      <c r="G44" s="28"/>
      <c r="H44" s="28"/>
      <c r="I44" s="4"/>
    </row>
    <row r="45" spans="2:9" x14ac:dyDescent="0.35">
      <c r="B45" s="28"/>
      <c r="C45" s="28"/>
      <c r="D45" s="28"/>
      <c r="E45" s="28"/>
      <c r="F45" s="28"/>
      <c r="G45" s="28"/>
      <c r="H45" s="28"/>
      <c r="I45" s="4"/>
    </row>
    <row r="46" spans="2:9" x14ac:dyDescent="0.35">
      <c r="B46" s="28"/>
      <c r="C46" s="28"/>
      <c r="D46" s="28"/>
      <c r="E46" s="28"/>
      <c r="F46" s="28"/>
      <c r="G46" s="28"/>
      <c r="H46" s="28"/>
      <c r="I46" s="4"/>
    </row>
    <row r="47" spans="2:9" x14ac:dyDescent="0.35">
      <c r="B47" s="28"/>
      <c r="C47" s="28"/>
      <c r="D47" s="28"/>
      <c r="E47" s="28"/>
      <c r="F47" s="28"/>
      <c r="G47" s="28"/>
      <c r="H47" s="28"/>
      <c r="I47" s="4"/>
    </row>
    <row r="48" spans="2:9" x14ac:dyDescent="0.35">
      <c r="B48" s="28"/>
      <c r="C48" s="28"/>
      <c r="D48" s="28"/>
      <c r="E48" s="28"/>
      <c r="F48" s="28"/>
      <c r="G48" s="28"/>
      <c r="H48" s="28"/>
      <c r="I48" s="4"/>
    </row>
    <row r="49" spans="2:9" x14ac:dyDescent="0.35">
      <c r="B49" s="28"/>
      <c r="C49" s="28"/>
      <c r="D49" s="28"/>
      <c r="E49" s="28"/>
      <c r="F49" s="28"/>
      <c r="G49" s="28"/>
      <c r="H49" s="28"/>
      <c r="I49" s="3"/>
    </row>
    <row r="50" spans="2:9" x14ac:dyDescent="0.35">
      <c r="B50" s="28"/>
      <c r="C50" s="28"/>
      <c r="D50" s="28"/>
      <c r="E50" s="28"/>
      <c r="F50" s="28"/>
      <c r="G50" s="28"/>
      <c r="H50" s="28"/>
      <c r="I50" s="3"/>
    </row>
    <row r="51" spans="2:9" x14ac:dyDescent="0.35">
      <c r="B51" s="28"/>
      <c r="C51" s="28"/>
      <c r="D51" s="28"/>
      <c r="E51" s="28"/>
      <c r="F51" s="28"/>
      <c r="G51" s="28"/>
      <c r="H51" s="28"/>
      <c r="I51" s="3"/>
    </row>
    <row r="52" spans="2:9" ht="15" x14ac:dyDescent="0.35">
      <c r="B52" s="5"/>
      <c r="C52" s="5"/>
      <c r="D52" s="5"/>
      <c r="E52" s="5"/>
      <c r="F52" s="5"/>
      <c r="G52" s="5"/>
      <c r="H52" s="5"/>
      <c r="I52" s="3"/>
    </row>
    <row r="53" spans="2:9" ht="14" thickBot="1" x14ac:dyDescent="0.4">
      <c r="B53" s="27" t="s">
        <v>3</v>
      </c>
      <c r="C53" s="27"/>
      <c r="D53" s="27"/>
      <c r="E53" s="27"/>
      <c r="F53" s="3"/>
      <c r="G53" s="3"/>
      <c r="H53" s="3"/>
      <c r="I53" s="3"/>
    </row>
    <row r="54" spans="2:9" ht="14.5" thickTop="1" thickBot="1" x14ac:dyDescent="0.4">
      <c r="B54" s="27"/>
      <c r="C54" s="27"/>
      <c r="D54" s="27"/>
      <c r="E54" s="27"/>
      <c r="F54" s="3"/>
      <c r="G54" s="3"/>
      <c r="H54" s="3"/>
      <c r="I54" s="3"/>
    </row>
    <row r="55" spans="2:9" ht="14" thickTop="1" x14ac:dyDescent="0.35">
      <c r="B55" s="3"/>
      <c r="C55" s="3"/>
      <c r="D55" s="3"/>
      <c r="E55" s="3"/>
      <c r="F55" s="3"/>
      <c r="G55" s="3"/>
      <c r="H55" s="3"/>
      <c r="I55" s="3"/>
    </row>
    <row r="56" spans="2:9" ht="15" x14ac:dyDescent="0.35">
      <c r="B56" s="29" t="s">
        <v>4</v>
      </c>
      <c r="C56" s="30"/>
      <c r="D56" s="30"/>
      <c r="E56" s="30"/>
      <c r="F56" s="3"/>
      <c r="G56" s="3"/>
      <c r="H56" s="3"/>
      <c r="I56" s="3"/>
    </row>
    <row r="57" spans="2:9" x14ac:dyDescent="0.35">
      <c r="B57" s="3"/>
      <c r="C57" s="3"/>
      <c r="D57" s="3"/>
      <c r="E57" s="3"/>
      <c r="F57" s="3"/>
      <c r="G57" s="3"/>
      <c r="H57" s="3"/>
      <c r="I57" s="3"/>
    </row>
    <row r="58" spans="2:9" x14ac:dyDescent="0.35">
      <c r="B58" s="3"/>
      <c r="C58" s="3"/>
      <c r="D58" s="3"/>
      <c r="E58" s="3"/>
      <c r="F58" s="3"/>
      <c r="G58" s="3"/>
      <c r="H58" s="3"/>
      <c r="I58" s="3"/>
    </row>
  </sheetData>
  <mergeCells count="9">
    <mergeCell ref="B40:E41"/>
    <mergeCell ref="B43:H51"/>
    <mergeCell ref="B53:E54"/>
    <mergeCell ref="B56:E56"/>
    <mergeCell ref="C5:H6"/>
    <mergeCell ref="B10:E11"/>
    <mergeCell ref="B13:H23"/>
    <mergeCell ref="B26:E27"/>
    <mergeCell ref="B28:H38"/>
  </mergeCells>
  <hyperlinks>
    <hyperlink ref="B56"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2E47D-2F27-4983-AD9F-708382D2DEAB}">
  <dimension ref="A1:G51"/>
  <sheetViews>
    <sheetView showGridLines="0" tabSelected="1" zoomScale="64" zoomScaleNormal="90" workbookViewId="0">
      <pane xSplit="2" ySplit="1" topLeftCell="C30" activePane="bottomRight" state="frozen"/>
      <selection pane="topRight" activeCell="C1" sqref="C1"/>
      <selection pane="bottomLeft" activeCell="A2" sqref="A2"/>
      <selection pane="bottomRight" activeCell="C53" sqref="C53"/>
    </sheetView>
  </sheetViews>
  <sheetFormatPr baseColWidth="10" defaultRowHeight="15" x14ac:dyDescent="0.4"/>
  <cols>
    <col min="2" max="2" width="12.4609375" bestFit="1" customWidth="1"/>
    <col min="4" max="4" width="19.07421875" customWidth="1"/>
    <col min="5" max="5" width="25.07421875" bestFit="1" customWidth="1"/>
    <col min="6" max="6" width="18.921875" customWidth="1"/>
    <col min="7" max="7" width="16.3828125" customWidth="1"/>
  </cols>
  <sheetData>
    <row r="1" spans="1:6" ht="30" x14ac:dyDescent="0.4">
      <c r="C1" s="22" t="s">
        <v>8</v>
      </c>
      <c r="D1" s="22" t="s">
        <v>9</v>
      </c>
      <c r="E1" s="22" t="s">
        <v>10</v>
      </c>
      <c r="F1" s="22" t="s">
        <v>11</v>
      </c>
    </row>
    <row r="2" spans="1:6" x14ac:dyDescent="0.4">
      <c r="A2" s="7">
        <v>43435</v>
      </c>
      <c r="B2" s="8" t="s">
        <v>6</v>
      </c>
      <c r="C2" s="10">
        <v>4648.9979863809731</v>
      </c>
      <c r="D2" s="10">
        <v>1016.3473095414204</v>
      </c>
      <c r="E2" s="10">
        <v>2418.4889536116057</v>
      </c>
      <c r="F2" s="11">
        <v>4944.1992364955231</v>
      </c>
    </row>
    <row r="3" spans="1:6" x14ac:dyDescent="0.4">
      <c r="A3" s="12">
        <v>43435</v>
      </c>
      <c r="B3" s="13" t="s">
        <v>7</v>
      </c>
      <c r="C3" s="15">
        <v>1531.9124361295267</v>
      </c>
      <c r="D3" s="15">
        <v>952.62396703339232</v>
      </c>
      <c r="E3" s="15">
        <v>1200.3267135070396</v>
      </c>
      <c r="F3" s="16">
        <v>5054.3378131447462</v>
      </c>
    </row>
    <row r="4" spans="1:6" x14ac:dyDescent="0.4">
      <c r="A4" s="7">
        <v>43525</v>
      </c>
      <c r="B4" s="8" t="s">
        <v>6</v>
      </c>
      <c r="C4" s="10">
        <v>4552.4919453374878</v>
      </c>
      <c r="D4" s="10">
        <v>1024.6886227284767</v>
      </c>
      <c r="E4" s="10">
        <v>2384.4791384608347</v>
      </c>
      <c r="F4" s="11">
        <v>4829.1320516967098</v>
      </c>
    </row>
    <row r="5" spans="1:6" x14ac:dyDescent="0.4">
      <c r="A5" s="12">
        <v>43525</v>
      </c>
      <c r="B5" s="13" t="s">
        <v>7</v>
      </c>
      <c r="C5" s="15">
        <v>1594.2188889007468</v>
      </c>
      <c r="D5" s="15">
        <v>1062.8460996484032</v>
      </c>
      <c r="E5" s="15">
        <v>1183.3006525204194</v>
      </c>
      <c r="F5" s="16">
        <v>4964.6392872449442</v>
      </c>
    </row>
    <row r="6" spans="1:6" x14ac:dyDescent="0.4">
      <c r="A6" s="7">
        <v>43617</v>
      </c>
      <c r="B6" s="8" t="s">
        <v>6</v>
      </c>
      <c r="C6" s="10">
        <v>4477.7589598113127</v>
      </c>
      <c r="D6" s="10">
        <v>1023.5707889527761</v>
      </c>
      <c r="E6" s="10">
        <v>2381.7497711239689</v>
      </c>
      <c r="F6" s="11">
        <v>4723.6928550120465</v>
      </c>
    </row>
    <row r="7" spans="1:6" x14ac:dyDescent="0.4">
      <c r="A7" s="12">
        <v>43617</v>
      </c>
      <c r="B7" s="13" t="s">
        <v>7</v>
      </c>
      <c r="C7" s="15">
        <v>1590.5524298282508</v>
      </c>
      <c r="D7" s="15">
        <v>1065.1498736359042</v>
      </c>
      <c r="E7" s="15">
        <v>1180.8863944139562</v>
      </c>
      <c r="F7" s="16">
        <v>4879.1338446461195</v>
      </c>
    </row>
    <row r="8" spans="1:6" x14ac:dyDescent="0.4">
      <c r="A8" s="7">
        <v>43709</v>
      </c>
      <c r="B8" s="8" t="s">
        <v>6</v>
      </c>
      <c r="C8" s="10">
        <v>4377.8823236729349</v>
      </c>
      <c r="D8" s="10">
        <v>1038.8880008998292</v>
      </c>
      <c r="E8" s="10">
        <v>2353.0369493793046</v>
      </c>
      <c r="F8" s="11">
        <v>4645.0845810531973</v>
      </c>
    </row>
    <row r="9" spans="1:6" x14ac:dyDescent="0.4">
      <c r="A9" s="12">
        <v>43709</v>
      </c>
      <c r="B9" s="13" t="s">
        <v>7</v>
      </c>
      <c r="C9" s="15">
        <v>1588.2031094430963</v>
      </c>
      <c r="D9" s="15">
        <v>1065.8179010737399</v>
      </c>
      <c r="E9" s="15">
        <v>1177.6246404138997</v>
      </c>
      <c r="F9" s="16">
        <v>4819.1585977361619</v>
      </c>
    </row>
    <row r="10" spans="1:6" x14ac:dyDescent="0.4">
      <c r="A10" s="7">
        <v>43800</v>
      </c>
      <c r="B10" s="8" t="s">
        <v>6</v>
      </c>
      <c r="C10" s="10">
        <v>4235.2695716686349</v>
      </c>
      <c r="D10" s="10">
        <v>1054.8468119891818</v>
      </c>
      <c r="E10" s="10">
        <v>2283.7878760049011</v>
      </c>
      <c r="F10" s="11">
        <v>4543.7594704537896</v>
      </c>
    </row>
    <row r="11" spans="1:6" x14ac:dyDescent="0.4">
      <c r="A11" s="12">
        <v>43800</v>
      </c>
      <c r="B11" s="13" t="s">
        <v>7</v>
      </c>
      <c r="C11" s="15">
        <v>1696.6468564162335</v>
      </c>
      <c r="D11" s="15">
        <v>1247.1144593057818</v>
      </c>
      <c r="E11" s="15">
        <v>1196.7043688904928</v>
      </c>
      <c r="F11" s="16">
        <v>4739.5890200643516</v>
      </c>
    </row>
    <row r="12" spans="1:6" x14ac:dyDescent="0.4">
      <c r="A12" s="7">
        <v>43891</v>
      </c>
      <c r="B12" s="8" t="s">
        <v>6</v>
      </c>
      <c r="C12" s="10">
        <v>4129.0216650240855</v>
      </c>
      <c r="D12" s="10">
        <v>1126.8749999999998</v>
      </c>
      <c r="E12" s="10">
        <v>2249.5398980394211</v>
      </c>
      <c r="F12" s="11">
        <v>4393.2798173259571</v>
      </c>
    </row>
    <row r="13" spans="1:6" x14ac:dyDescent="0.4">
      <c r="A13" s="12">
        <v>43891</v>
      </c>
      <c r="B13" s="13" t="s">
        <v>7</v>
      </c>
      <c r="C13" s="15">
        <v>1676.5299035511666</v>
      </c>
      <c r="D13" s="15">
        <v>1175.0992649468787</v>
      </c>
      <c r="E13" s="15">
        <v>1191.6183418349533</v>
      </c>
      <c r="F13" s="16">
        <v>4595.6079828492557</v>
      </c>
    </row>
    <row r="14" spans="1:6" x14ac:dyDescent="0.4">
      <c r="A14" s="7">
        <v>43983</v>
      </c>
      <c r="B14" s="8" t="s">
        <v>6</v>
      </c>
      <c r="C14" s="10">
        <v>4053.0352710339303</v>
      </c>
      <c r="D14" s="10">
        <v>1145.1725297962325</v>
      </c>
      <c r="E14" s="10">
        <v>2234.8926197019823</v>
      </c>
      <c r="F14" s="11">
        <v>4278.5466771134616</v>
      </c>
    </row>
    <row r="15" spans="1:6" x14ac:dyDescent="0.4">
      <c r="A15" s="12">
        <v>43983</v>
      </c>
      <c r="B15" s="13" t="s">
        <v>7</v>
      </c>
      <c r="C15" s="15">
        <v>1662.3908565339782</v>
      </c>
      <c r="D15" s="15">
        <v>1177.1823769492382</v>
      </c>
      <c r="E15" s="15">
        <v>1204.2785802012834</v>
      </c>
      <c r="F15" s="16">
        <v>4480.3687166063291</v>
      </c>
    </row>
    <row r="16" spans="1:6" x14ac:dyDescent="0.4">
      <c r="A16" s="7">
        <v>44075</v>
      </c>
      <c r="B16" s="8" t="s">
        <v>6</v>
      </c>
      <c r="C16" s="10">
        <v>3952.7340123150148</v>
      </c>
      <c r="D16" s="10">
        <v>1148.0871266277236</v>
      </c>
      <c r="E16" s="10">
        <v>2216.677814853434</v>
      </c>
      <c r="F16" s="11">
        <v>4197.3426660271025</v>
      </c>
    </row>
    <row r="17" spans="1:6" x14ac:dyDescent="0.4">
      <c r="A17" s="12">
        <v>44075</v>
      </c>
      <c r="B17" s="13" t="s">
        <v>7</v>
      </c>
      <c r="C17" s="15">
        <v>1639.8549402839471</v>
      </c>
      <c r="D17" s="15">
        <v>1170.3714018691401</v>
      </c>
      <c r="E17" s="15">
        <v>1212.0644435006175</v>
      </c>
      <c r="F17" s="16">
        <v>4397.4649927384125</v>
      </c>
    </row>
    <row r="18" spans="1:6" x14ac:dyDescent="0.4">
      <c r="A18" s="7">
        <v>44166</v>
      </c>
      <c r="B18" s="8" t="s">
        <v>6</v>
      </c>
      <c r="C18" s="10">
        <v>3835.2046045194761</v>
      </c>
      <c r="D18" s="10">
        <v>1145.8479898452117</v>
      </c>
      <c r="E18" s="10">
        <v>2139</v>
      </c>
      <c r="F18" s="11">
        <v>3966</v>
      </c>
    </row>
    <row r="19" spans="1:6" x14ac:dyDescent="0.4">
      <c r="A19" s="12">
        <v>44166</v>
      </c>
      <c r="B19" s="13" t="s">
        <v>7</v>
      </c>
      <c r="C19" s="15">
        <v>1617.7024315938697</v>
      </c>
      <c r="D19" s="15">
        <v>1161.162754487556</v>
      </c>
      <c r="E19" s="15">
        <v>1206</v>
      </c>
      <c r="F19" s="16">
        <v>4161</v>
      </c>
    </row>
    <row r="20" spans="1:6" x14ac:dyDescent="0.4">
      <c r="A20" s="7">
        <v>44256</v>
      </c>
      <c r="B20" s="8" t="s">
        <v>6</v>
      </c>
      <c r="C20" s="10">
        <v>3748.5743360581205</v>
      </c>
      <c r="D20" s="10">
        <v>1145.8479898452117</v>
      </c>
      <c r="E20" s="10">
        <v>2128</v>
      </c>
      <c r="F20" s="11">
        <v>3874</v>
      </c>
    </row>
    <row r="21" spans="1:6" x14ac:dyDescent="0.4">
      <c r="A21" s="12">
        <v>44256</v>
      </c>
      <c r="B21" s="13" t="s">
        <v>7</v>
      </c>
      <c r="C21" s="15">
        <v>1608.9956983890604</v>
      </c>
      <c r="D21" s="15">
        <v>1115.927920512328</v>
      </c>
      <c r="E21" s="15">
        <v>1191</v>
      </c>
      <c r="F21" s="16">
        <v>4076</v>
      </c>
    </row>
    <row r="22" spans="1:6" x14ac:dyDescent="0.4">
      <c r="A22" s="7">
        <v>44348</v>
      </c>
      <c r="B22" s="8" t="s">
        <v>6</v>
      </c>
      <c r="C22" s="10">
        <v>3674.4442957771189</v>
      </c>
      <c r="D22" s="10">
        <v>1155.5097646097868</v>
      </c>
      <c r="E22" s="10">
        <v>2101</v>
      </c>
      <c r="F22" s="11">
        <v>3796</v>
      </c>
    </row>
    <row r="23" spans="1:6" x14ac:dyDescent="0.4">
      <c r="A23" s="12">
        <v>44348</v>
      </c>
      <c r="B23" s="13" t="s">
        <v>7</v>
      </c>
      <c r="C23" s="15">
        <v>1585.8670914080051</v>
      </c>
      <c r="D23" s="15">
        <v>1106.8050235690075</v>
      </c>
      <c r="E23" s="15">
        <v>1180</v>
      </c>
      <c r="F23" s="16">
        <v>3999</v>
      </c>
    </row>
    <row r="24" spans="1:6" x14ac:dyDescent="0.4">
      <c r="A24" s="7">
        <v>44440</v>
      </c>
      <c r="B24" s="8" t="s">
        <v>6</v>
      </c>
      <c r="C24" s="10">
        <v>3618.3361583217006</v>
      </c>
      <c r="D24" s="10">
        <v>1145.7743987306756</v>
      </c>
      <c r="E24" s="10">
        <v>2099</v>
      </c>
      <c r="F24" s="11">
        <v>3736</v>
      </c>
    </row>
    <row r="25" spans="1:6" x14ac:dyDescent="0.4">
      <c r="A25" s="12">
        <v>44440</v>
      </c>
      <c r="B25" s="13" t="s">
        <v>7</v>
      </c>
      <c r="C25" s="15">
        <v>1580.6408415234698</v>
      </c>
      <c r="D25" s="15">
        <v>1094.7901636537306</v>
      </c>
      <c r="E25" s="15">
        <v>1177</v>
      </c>
      <c r="F25" s="16">
        <v>3939</v>
      </c>
    </row>
    <row r="26" spans="1:6" x14ac:dyDescent="0.4">
      <c r="A26" s="7">
        <v>44531</v>
      </c>
      <c r="B26" s="8" t="s">
        <v>6</v>
      </c>
      <c r="C26" s="10">
        <v>3592.7441898956595</v>
      </c>
      <c r="D26" s="10">
        <v>1170.3907314009239</v>
      </c>
      <c r="E26" s="10">
        <v>2082</v>
      </c>
      <c r="F26" s="11">
        <v>3709</v>
      </c>
    </row>
    <row r="27" spans="1:6" x14ac:dyDescent="0.4">
      <c r="A27" s="12">
        <v>44531</v>
      </c>
      <c r="B27" s="13" t="s">
        <v>7</v>
      </c>
      <c r="C27" s="15">
        <v>1592.9014873242306</v>
      </c>
      <c r="D27" s="15">
        <v>1126.9988498727478</v>
      </c>
      <c r="E27" s="15">
        <v>1184</v>
      </c>
      <c r="F27" s="16">
        <v>3906</v>
      </c>
    </row>
    <row r="28" spans="1:6" x14ac:dyDescent="0.4">
      <c r="A28" s="7">
        <v>44621</v>
      </c>
      <c r="B28" s="8" t="s">
        <v>6</v>
      </c>
      <c r="C28" s="10">
        <v>3592.1544712513869</v>
      </c>
      <c r="D28" s="10">
        <v>1205.2804131682312</v>
      </c>
      <c r="E28" s="10">
        <v>2055</v>
      </c>
      <c r="F28" s="11">
        <v>3711</v>
      </c>
    </row>
    <row r="29" spans="1:6" x14ac:dyDescent="0.4">
      <c r="A29" s="12">
        <v>44621</v>
      </c>
      <c r="B29" s="13" t="s">
        <v>7</v>
      </c>
      <c r="C29" s="15">
        <v>1641.5808921221881</v>
      </c>
      <c r="D29" s="15">
        <v>1195.9374089774271</v>
      </c>
      <c r="E29" s="15">
        <v>1211</v>
      </c>
      <c r="F29" s="16">
        <v>3904</v>
      </c>
    </row>
    <row r="30" spans="1:6" x14ac:dyDescent="0.4">
      <c r="A30" s="7">
        <v>44713</v>
      </c>
      <c r="B30" s="8" t="s">
        <v>6</v>
      </c>
      <c r="C30" s="10">
        <v>3591.5828969248396</v>
      </c>
      <c r="D30" s="10">
        <v>1230.7041799779863</v>
      </c>
      <c r="E30" s="10">
        <v>2054</v>
      </c>
      <c r="F30" s="11">
        <v>3711</v>
      </c>
    </row>
    <row r="31" spans="1:6" x14ac:dyDescent="0.4">
      <c r="A31" s="12">
        <v>44713</v>
      </c>
      <c r="B31" s="13" t="s">
        <v>7</v>
      </c>
      <c r="C31" s="15">
        <v>1657.4960769323354</v>
      </c>
      <c r="D31" s="15">
        <v>1193.8536901743189</v>
      </c>
      <c r="E31" s="15">
        <v>1238</v>
      </c>
      <c r="F31" s="16">
        <v>3909</v>
      </c>
    </row>
    <row r="32" spans="1:6" x14ac:dyDescent="0.4">
      <c r="A32" s="7">
        <v>44805</v>
      </c>
      <c r="B32" s="8" t="s">
        <v>6</v>
      </c>
      <c r="C32" s="10">
        <v>3587.0609447632323</v>
      </c>
      <c r="D32" s="10">
        <v>1237.08418150429</v>
      </c>
      <c r="E32" s="10">
        <v>2099</v>
      </c>
      <c r="F32" s="11">
        <v>3701</v>
      </c>
    </row>
    <row r="33" spans="1:7" x14ac:dyDescent="0.4">
      <c r="A33" s="12">
        <v>44805</v>
      </c>
      <c r="B33" s="13" t="s">
        <v>7</v>
      </c>
      <c r="C33" s="15">
        <v>1661.3981821981629</v>
      </c>
      <c r="D33" s="15">
        <v>1189.0941770172312</v>
      </c>
      <c r="E33" s="15">
        <v>1250</v>
      </c>
      <c r="F33" s="16">
        <v>3903</v>
      </c>
    </row>
    <row r="34" spans="1:7" x14ac:dyDescent="0.4">
      <c r="A34" s="7">
        <v>44896</v>
      </c>
      <c r="B34" s="8" t="s">
        <v>6</v>
      </c>
      <c r="C34" s="10">
        <v>3584.1416093835883</v>
      </c>
      <c r="D34" s="10">
        <v>1285.7632765040169</v>
      </c>
      <c r="E34" s="10">
        <v>2124.1072393614018</v>
      </c>
      <c r="F34" s="11">
        <v>3695.4898913191719</v>
      </c>
    </row>
    <row r="35" spans="1:7" x14ac:dyDescent="0.4">
      <c r="A35" s="12">
        <v>44896</v>
      </c>
      <c r="B35" s="13" t="s">
        <v>7</v>
      </c>
      <c r="C35" s="15">
        <v>1712.0873337391222</v>
      </c>
      <c r="D35" s="15">
        <v>1229.3632143781208</v>
      </c>
      <c r="E35" s="15">
        <v>1315.3692698536588</v>
      </c>
      <c r="F35" s="16">
        <v>3898.009389985948</v>
      </c>
    </row>
    <row r="36" spans="1:7" x14ac:dyDescent="0.4">
      <c r="A36" s="7">
        <v>44986</v>
      </c>
      <c r="B36" s="8" t="s">
        <v>6</v>
      </c>
      <c r="C36" s="10">
        <v>3577.6288405714145</v>
      </c>
      <c r="D36" s="10">
        <v>1309.9482578789136</v>
      </c>
      <c r="E36" s="10">
        <v>2197.140696188816</v>
      </c>
      <c r="F36" s="11">
        <v>3680.8071151021159</v>
      </c>
    </row>
    <row r="37" spans="1:7" x14ac:dyDescent="0.4">
      <c r="A37" s="12">
        <v>44986</v>
      </c>
      <c r="B37" s="13" t="s">
        <v>7</v>
      </c>
      <c r="C37" s="15">
        <v>1801.1856591585179</v>
      </c>
      <c r="D37" s="15">
        <v>1309.8338429459341</v>
      </c>
      <c r="E37" s="15">
        <v>1374.0103282490031</v>
      </c>
      <c r="F37" s="16">
        <v>3892.1694160022598</v>
      </c>
    </row>
    <row r="38" spans="1:7" x14ac:dyDescent="0.4">
      <c r="A38" s="7">
        <f t="shared" ref="A38:A51" si="0">+EDATE(A36,3)</f>
        <v>45078</v>
      </c>
      <c r="B38" s="8" t="str">
        <f t="shared" ref="B38:B51" si="1">B36</f>
        <v>Nombre de sites</v>
      </c>
      <c r="C38" s="10">
        <v>3527.0103405452346</v>
      </c>
      <c r="D38" s="10">
        <v>1383.3824597377079</v>
      </c>
      <c r="E38" s="10">
        <v>2206.7907408622732</v>
      </c>
      <c r="F38" s="11">
        <v>3624.7883028289311</v>
      </c>
    </row>
    <row r="39" spans="1:7" x14ac:dyDescent="0.4">
      <c r="A39" s="12">
        <f t="shared" si="0"/>
        <v>45078</v>
      </c>
      <c r="B39" s="13" t="str">
        <f t="shared" si="1"/>
        <v>Consommation</v>
      </c>
      <c r="C39" s="15">
        <v>1797.118415689876</v>
      </c>
      <c r="D39" s="15">
        <v>1353.5754787989997</v>
      </c>
      <c r="E39" s="15">
        <v>1394.8986087639462</v>
      </c>
      <c r="F39" s="16">
        <v>3801.1074433132726</v>
      </c>
    </row>
    <row r="40" spans="1:7" x14ac:dyDescent="0.4">
      <c r="A40" s="7">
        <f t="shared" si="0"/>
        <v>45170</v>
      </c>
      <c r="B40" s="8" t="str">
        <f t="shared" si="1"/>
        <v>Nombre de sites</v>
      </c>
      <c r="C40" s="10">
        <v>3494.49179034807</v>
      </c>
      <c r="D40" s="10">
        <v>1356.2372528616027</v>
      </c>
      <c r="E40" s="10">
        <v>2228.0358879764162</v>
      </c>
      <c r="F40" s="11">
        <v>3587.8816347508973</v>
      </c>
      <c r="G40" s="17"/>
    </row>
    <row r="41" spans="1:7" x14ac:dyDescent="0.4">
      <c r="A41" s="12">
        <f t="shared" si="0"/>
        <v>45170</v>
      </c>
      <c r="B41" s="13" t="str">
        <f t="shared" si="1"/>
        <v>Consommation</v>
      </c>
      <c r="C41" s="15">
        <v>1735.6674561230325</v>
      </c>
      <c r="D41" s="15">
        <v>1194.5968861797717</v>
      </c>
      <c r="E41" s="15">
        <v>1431.2282879477318</v>
      </c>
      <c r="F41" s="16">
        <v>3780.2624718914881</v>
      </c>
    </row>
    <row r="42" spans="1:7" x14ac:dyDescent="0.4">
      <c r="A42" s="7">
        <f t="shared" si="0"/>
        <v>45261</v>
      </c>
      <c r="B42" s="8" t="str">
        <f t="shared" si="1"/>
        <v>Nombre de sites</v>
      </c>
      <c r="C42" s="10">
        <v>3470.0371717687872</v>
      </c>
      <c r="D42" s="10">
        <v>1383.9725052612446</v>
      </c>
      <c r="E42" s="10">
        <v>2222.9366347682421</v>
      </c>
      <c r="F42" s="11">
        <v>3562.1957481002082</v>
      </c>
    </row>
    <row r="43" spans="1:7" x14ac:dyDescent="0.4">
      <c r="A43" s="12">
        <f t="shared" si="0"/>
        <v>45261</v>
      </c>
      <c r="B43" s="13" t="str">
        <f t="shared" si="1"/>
        <v>Consommation</v>
      </c>
      <c r="C43" s="15">
        <v>1780.1248459639396</v>
      </c>
      <c r="D43" s="15">
        <v>1299.2819610820586</v>
      </c>
      <c r="E43" s="15">
        <v>1440.8433669345195</v>
      </c>
      <c r="F43" s="16">
        <v>3756.9517393171059</v>
      </c>
    </row>
    <row r="44" spans="1:7" x14ac:dyDescent="0.4">
      <c r="A44" s="7">
        <f t="shared" si="0"/>
        <v>45352</v>
      </c>
      <c r="B44" s="8" t="str">
        <f t="shared" si="1"/>
        <v>Nombre de sites</v>
      </c>
      <c r="C44" s="10">
        <v>3438.8796306942613</v>
      </c>
      <c r="D44" s="10">
        <v>1434.2718621360229</v>
      </c>
      <c r="E44" s="10">
        <v>2194.0065309816837</v>
      </c>
      <c r="F44" s="11">
        <v>3531.3872159607104</v>
      </c>
    </row>
    <row r="45" spans="1:7" x14ac:dyDescent="0.4">
      <c r="A45" s="12">
        <f t="shared" si="0"/>
        <v>45352</v>
      </c>
      <c r="B45" s="13" t="str">
        <f t="shared" si="1"/>
        <v>Consommation</v>
      </c>
      <c r="C45" s="15">
        <v>1802.8088738625972</v>
      </c>
      <c r="D45" s="15">
        <v>1332.7112156564669</v>
      </c>
      <c r="E45" s="15">
        <v>1482.6147339359943</v>
      </c>
      <c r="F45" s="16">
        <v>3727.1228140817893</v>
      </c>
    </row>
    <row r="46" spans="1:7" x14ac:dyDescent="0.4">
      <c r="A46" s="7">
        <f t="shared" si="0"/>
        <v>45444</v>
      </c>
      <c r="B46" s="8" t="str">
        <f t="shared" si="1"/>
        <v>Nombre de sites</v>
      </c>
      <c r="C46" s="10">
        <v>3421.1840755396224</v>
      </c>
      <c r="D46" s="10">
        <v>1432.6568454348992</v>
      </c>
      <c r="E46" s="10">
        <v>2181.1844217656158</v>
      </c>
      <c r="F46" s="11">
        <v>3513.2763432240881</v>
      </c>
    </row>
    <row r="47" spans="1:7" x14ac:dyDescent="0.4">
      <c r="A47" s="12">
        <f t="shared" si="0"/>
        <v>45444</v>
      </c>
      <c r="B47" s="13" t="str">
        <f t="shared" si="1"/>
        <v>Consommation</v>
      </c>
      <c r="C47" s="15">
        <v>1778.0543721892434</v>
      </c>
      <c r="D47" s="15">
        <v>1325.6198970805594</v>
      </c>
      <c r="E47" s="15">
        <v>1490.6451986033601</v>
      </c>
      <c r="F47" s="16">
        <v>3689.1142502689772</v>
      </c>
    </row>
    <row r="48" spans="1:7" x14ac:dyDescent="0.4">
      <c r="A48" s="7">
        <f t="shared" si="0"/>
        <v>45536</v>
      </c>
      <c r="B48" s="8" t="str">
        <f t="shared" si="1"/>
        <v>Nombre de sites</v>
      </c>
      <c r="C48" s="10">
        <v>3396.6400925435537</v>
      </c>
      <c r="D48" s="10">
        <v>1444.5665147569441</v>
      </c>
      <c r="E48" s="10">
        <v>2174.3690487737272</v>
      </c>
      <c r="F48" s="11">
        <v>3487.3122248490768</v>
      </c>
    </row>
    <row r="49" spans="1:6" x14ac:dyDescent="0.4">
      <c r="A49" s="12">
        <f t="shared" si="0"/>
        <v>45536</v>
      </c>
      <c r="B49" s="13" t="str">
        <f t="shared" si="1"/>
        <v>Consommation</v>
      </c>
      <c r="C49" s="15">
        <v>1770.61048188154</v>
      </c>
      <c r="D49" s="15">
        <v>1323.4850872331435</v>
      </c>
      <c r="E49" s="15">
        <v>1487.2852132773473</v>
      </c>
      <c r="F49" s="16">
        <v>3662.3604805090376</v>
      </c>
    </row>
    <row r="50" spans="1:6" x14ac:dyDescent="0.4">
      <c r="A50" s="7">
        <f t="shared" si="0"/>
        <v>45627</v>
      </c>
      <c r="B50" s="8" t="str">
        <f t="shared" si="1"/>
        <v>Nombre de sites</v>
      </c>
      <c r="C50" s="10">
        <v>3335.5720266282369</v>
      </c>
      <c r="D50" s="10">
        <v>1462.0387350108056</v>
      </c>
      <c r="E50" s="10">
        <v>2147.9822515086421</v>
      </c>
      <c r="F50" s="11">
        <v>3423.9792809851424</v>
      </c>
    </row>
    <row r="51" spans="1:6" x14ac:dyDescent="0.4">
      <c r="A51" s="12">
        <f t="shared" si="0"/>
        <v>45627</v>
      </c>
      <c r="B51" s="13" t="str">
        <f t="shared" si="1"/>
        <v>Consommation</v>
      </c>
      <c r="C51" s="15">
        <v>1808.2149630636222</v>
      </c>
      <c r="D51" s="15">
        <v>1598.0736030641719</v>
      </c>
      <c r="E51" s="15">
        <v>1461.4466628805549</v>
      </c>
      <c r="F51" s="16">
        <v>3587.9738126303491</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5"/>
  <sheetViews>
    <sheetView showGridLines="0" topLeftCell="A32" zoomScale="55" zoomScaleNormal="90" workbookViewId="0">
      <selection activeCell="B57" sqref="B57"/>
    </sheetView>
  </sheetViews>
  <sheetFormatPr baseColWidth="10" defaultRowHeight="15" x14ac:dyDescent="0.4"/>
  <cols>
    <col min="2" max="2" width="12.4609375" bestFit="1" customWidth="1"/>
    <col min="4" max="4" width="19.07421875" customWidth="1"/>
    <col min="5" max="5" width="25.07421875" bestFit="1" customWidth="1"/>
    <col min="6" max="6" width="18.921875" customWidth="1"/>
    <col min="7" max="7" width="16.3828125" customWidth="1"/>
  </cols>
  <sheetData>
    <row r="1" spans="1:6" ht="30" x14ac:dyDescent="0.4">
      <c r="C1" s="6" t="s">
        <v>8</v>
      </c>
      <c r="D1" s="6" t="s">
        <v>9</v>
      </c>
      <c r="E1" s="6" t="s">
        <v>10</v>
      </c>
      <c r="F1" s="6" t="s">
        <v>11</v>
      </c>
    </row>
    <row r="2" spans="1:6" x14ac:dyDescent="0.4">
      <c r="A2" s="7">
        <v>43070</v>
      </c>
      <c r="B2" s="8" t="s">
        <v>6</v>
      </c>
      <c r="C2" s="9">
        <v>5137.6795220449867</v>
      </c>
      <c r="D2" s="10">
        <v>1032.9401758173135</v>
      </c>
      <c r="E2" s="10">
        <v>2734.4679803399226</v>
      </c>
      <c r="F2" s="11">
        <v>5327.8279001489791</v>
      </c>
    </row>
    <row r="3" spans="1:6" x14ac:dyDescent="0.4">
      <c r="A3" s="12">
        <v>43070</v>
      </c>
      <c r="B3" s="13" t="s">
        <v>7</v>
      </c>
      <c r="C3" s="14">
        <v>1592.9796770133748</v>
      </c>
      <c r="D3" s="15">
        <v>985.75118329350767</v>
      </c>
      <c r="E3" s="15">
        <v>1287.5853292814629</v>
      </c>
      <c r="F3" s="16">
        <v>5377.1274675936838</v>
      </c>
    </row>
    <row r="4" spans="1:6" x14ac:dyDescent="0.4">
      <c r="A4" s="7">
        <v>43160</v>
      </c>
      <c r="B4" s="8" t="s">
        <v>6</v>
      </c>
      <c r="C4" s="9">
        <v>5033.9398067698403</v>
      </c>
      <c r="D4" s="10">
        <v>1059.8295659476423</v>
      </c>
      <c r="E4" s="10">
        <v>2661.7141060183599</v>
      </c>
      <c r="F4" s="11">
        <v>5221.1197126038587</v>
      </c>
    </row>
    <row r="5" spans="1:6" x14ac:dyDescent="0.4">
      <c r="A5" s="12">
        <v>43160</v>
      </c>
      <c r="B5" s="13" t="s">
        <v>7</v>
      </c>
      <c r="C5" s="14">
        <v>1594.9534621676485</v>
      </c>
      <c r="D5" s="15">
        <v>1003.2241808419612</v>
      </c>
      <c r="E5" s="15">
        <v>1279.3831476460832</v>
      </c>
      <c r="F5" s="16">
        <v>5293.0939686583488</v>
      </c>
    </row>
    <row r="6" spans="1:6" x14ac:dyDescent="0.4">
      <c r="A6" s="7">
        <v>43252</v>
      </c>
      <c r="B6" s="8" t="s">
        <v>6</v>
      </c>
      <c r="C6" s="9">
        <v>4930.0716214108061</v>
      </c>
      <c r="D6" s="10">
        <v>1038.7514994233773</v>
      </c>
      <c r="E6" s="10">
        <v>2572.0660370802989</v>
      </c>
      <c r="F6" s="11">
        <v>5116.4089380615242</v>
      </c>
    </row>
    <row r="7" spans="1:6" x14ac:dyDescent="0.4">
      <c r="A7" s="12">
        <v>43252</v>
      </c>
      <c r="B7" s="13" t="s">
        <v>7</v>
      </c>
      <c r="C7" s="14">
        <v>1587.0991732923133</v>
      </c>
      <c r="D7" s="15">
        <v>1047.4371426525754</v>
      </c>
      <c r="E7" s="15">
        <v>1235.7155032796102</v>
      </c>
      <c r="F7" s="16">
        <v>5210.3883595774223</v>
      </c>
    </row>
    <row r="8" spans="1:6" x14ac:dyDescent="0.4">
      <c r="A8" s="7">
        <v>43344</v>
      </c>
      <c r="B8" s="8" t="s">
        <v>6</v>
      </c>
      <c r="C8" s="9">
        <v>4854.4701915007818</v>
      </c>
      <c r="D8" s="10">
        <v>1027.1863047323495</v>
      </c>
      <c r="E8" s="10">
        <v>2554.0669861944148</v>
      </c>
      <c r="F8" s="11">
        <v>5035.4799812331048</v>
      </c>
    </row>
    <row r="9" spans="1:6" x14ac:dyDescent="0.4">
      <c r="A9" s="12">
        <v>43344</v>
      </c>
      <c r="B9" s="13" t="s">
        <v>7</v>
      </c>
      <c r="C9" s="14">
        <v>1568.3559773861843</v>
      </c>
      <c r="D9" s="15">
        <v>1049.2789638774007</v>
      </c>
      <c r="E9" s="15">
        <v>1229.1334500669304</v>
      </c>
      <c r="F9" s="16">
        <v>5128.0585474654235</v>
      </c>
    </row>
    <row r="10" spans="1:6" x14ac:dyDescent="0.4">
      <c r="A10" s="7">
        <v>43435</v>
      </c>
      <c r="B10" s="8" t="s">
        <v>6</v>
      </c>
      <c r="C10" s="9">
        <v>4757.7156842329041</v>
      </c>
      <c r="D10" s="10">
        <v>1056.1937716262976</v>
      </c>
      <c r="E10" s="10">
        <v>2418.4889536116057</v>
      </c>
      <c r="F10" s="11">
        <v>4944.1992364955231</v>
      </c>
    </row>
    <row r="11" spans="1:6" x14ac:dyDescent="0.4">
      <c r="A11" s="12">
        <v>43435</v>
      </c>
      <c r="B11" s="13" t="s">
        <v>7</v>
      </c>
      <c r="C11" s="14">
        <v>1574.2905863240537</v>
      </c>
      <c r="D11" s="15">
        <v>1098.2441034469314</v>
      </c>
      <c r="E11" s="15">
        <v>1200.3267135070396</v>
      </c>
      <c r="F11" s="16">
        <v>5054.3378131447462</v>
      </c>
    </row>
    <row r="12" spans="1:6" x14ac:dyDescent="0.4">
      <c r="A12" s="7">
        <v>43525</v>
      </c>
      <c r="B12" s="8" t="s">
        <v>6</v>
      </c>
      <c r="C12" s="9">
        <v>4648.9914858893135</v>
      </c>
      <c r="D12" s="10">
        <v>1017.076835354002</v>
      </c>
      <c r="E12" s="10">
        <v>2384.4791384608347</v>
      </c>
      <c r="F12" s="11">
        <v>4829.1320516967098</v>
      </c>
    </row>
    <row r="13" spans="1:6" x14ac:dyDescent="0.4">
      <c r="A13" s="12">
        <v>43525</v>
      </c>
      <c r="B13" s="13" t="s">
        <v>7</v>
      </c>
      <c r="C13" s="14">
        <v>1522.4806316506904</v>
      </c>
      <c r="D13" s="15">
        <v>1049.0433058522444</v>
      </c>
      <c r="E13" s="15">
        <v>1183.3006525204194</v>
      </c>
      <c r="F13" s="16">
        <v>4964.6392872449442</v>
      </c>
    </row>
    <row r="14" spans="1:6" x14ac:dyDescent="0.4">
      <c r="A14" s="7">
        <v>43617</v>
      </c>
      <c r="B14" s="8" t="s">
        <v>6</v>
      </c>
      <c r="C14" s="9">
        <v>4552.4856936012875</v>
      </c>
      <c r="D14" s="10">
        <v>1024.0243414026345</v>
      </c>
      <c r="E14" s="10">
        <v>2381.7497711239689</v>
      </c>
      <c r="F14" s="11">
        <v>4723.6928550120465</v>
      </c>
    </row>
    <row r="15" spans="1:6" x14ac:dyDescent="0.4">
      <c r="A15" s="12">
        <v>43617</v>
      </c>
      <c r="B15" s="13" t="s">
        <v>7</v>
      </c>
      <c r="C15" s="14">
        <v>1576.6973788113744</v>
      </c>
      <c r="D15" s="15">
        <v>1071.7703412727585</v>
      </c>
      <c r="E15" s="15">
        <v>1180.8863944139562</v>
      </c>
      <c r="F15" s="16">
        <v>4879.1338446461195</v>
      </c>
    </row>
    <row r="16" spans="1:6" x14ac:dyDescent="0.4">
      <c r="A16" s="7">
        <v>43709</v>
      </c>
      <c r="B16" s="8" t="s">
        <v>6</v>
      </c>
      <c r="C16" s="9">
        <v>4477.7528816004688</v>
      </c>
      <c r="D16" s="10">
        <v>1023.2283915445205</v>
      </c>
      <c r="E16" s="10">
        <v>2353.0369493793046</v>
      </c>
      <c r="F16" s="11">
        <v>4645.0845810531973</v>
      </c>
    </row>
    <row r="17" spans="1:6" x14ac:dyDescent="0.4">
      <c r="A17" s="12">
        <v>43709</v>
      </c>
      <c r="B17" s="13" t="s">
        <v>7</v>
      </c>
      <c r="C17" s="14">
        <v>1573.5340596523495</v>
      </c>
      <c r="D17" s="15">
        <v>1074.2056352457741</v>
      </c>
      <c r="E17" s="15">
        <v>1177.6246404138997</v>
      </c>
      <c r="F17" s="16">
        <v>4819.1585977361619</v>
      </c>
    </row>
    <row r="18" spans="1:6" x14ac:dyDescent="0.4">
      <c r="A18" s="7">
        <v>43800</v>
      </c>
      <c r="B18" s="8" t="s">
        <v>6</v>
      </c>
      <c r="C18" s="9">
        <v>4377.036421330793</v>
      </c>
      <c r="D18" s="10">
        <v>1038.5966607048235</v>
      </c>
      <c r="E18" s="10">
        <v>2283.7878760049011</v>
      </c>
      <c r="F18" s="11">
        <v>4543.7594704537896</v>
      </c>
    </row>
    <row r="19" spans="1:6" x14ac:dyDescent="0.4">
      <c r="A19" s="12">
        <v>43800</v>
      </c>
      <c r="B19" s="13" t="s">
        <v>7</v>
      </c>
      <c r="C19" s="14">
        <v>1574.863387186411</v>
      </c>
      <c r="D19" s="15">
        <v>1074.7205067380125</v>
      </c>
      <c r="E19" s="15">
        <v>1196.7043688904928</v>
      </c>
      <c r="F19" s="16">
        <v>4739.5890200643516</v>
      </c>
    </row>
    <row r="20" spans="1:6" x14ac:dyDescent="0.4">
      <c r="A20" s="7">
        <v>43891</v>
      </c>
      <c r="B20" s="8" t="s">
        <v>6</v>
      </c>
      <c r="C20" s="9">
        <v>4235.264317828085</v>
      </c>
      <c r="D20" s="10">
        <v>1056.9260826721197</v>
      </c>
      <c r="E20" s="10">
        <v>2249.5398980394211</v>
      </c>
      <c r="F20" s="11">
        <v>4393.2798173259571</v>
      </c>
    </row>
    <row r="21" spans="1:6" x14ac:dyDescent="0.4">
      <c r="A21" s="12">
        <v>43891</v>
      </c>
      <c r="B21" s="13" t="s">
        <v>7</v>
      </c>
      <c r="C21" s="14">
        <v>1681.8644916849703</v>
      </c>
      <c r="D21" s="15">
        <v>1260.530100571249</v>
      </c>
      <c r="E21" s="15">
        <v>1191.6183418349533</v>
      </c>
      <c r="F21" s="16">
        <v>4595.6079828492557</v>
      </c>
    </row>
    <row r="22" spans="1:6" x14ac:dyDescent="0.4">
      <c r="A22" s="7">
        <v>43983</v>
      </c>
      <c r="B22" s="8" t="s">
        <v>6</v>
      </c>
      <c r="C22" s="9">
        <v>4129.0177612297775</v>
      </c>
      <c r="D22" s="10">
        <v>1132.6179158008597</v>
      </c>
      <c r="E22" s="10">
        <v>2234.8926197019823</v>
      </c>
      <c r="F22" s="11">
        <v>4278.5466771134616</v>
      </c>
    </row>
    <row r="23" spans="1:6" x14ac:dyDescent="0.4">
      <c r="A23" s="12">
        <v>43983</v>
      </c>
      <c r="B23" s="13" t="s">
        <v>7</v>
      </c>
      <c r="C23" s="14">
        <v>1793.4899331530078</v>
      </c>
      <c r="D23" s="15">
        <v>1488.1670004925256</v>
      </c>
      <c r="E23" s="15">
        <v>1204.2785802012834</v>
      </c>
      <c r="F23" s="16">
        <v>4480.3687166063291</v>
      </c>
    </row>
    <row r="24" spans="1:6" x14ac:dyDescent="0.4">
      <c r="A24" s="7">
        <v>44075</v>
      </c>
      <c r="B24" s="8" t="s">
        <v>6</v>
      </c>
      <c r="C24" s="9">
        <v>4053.0317134158945</v>
      </c>
      <c r="D24" s="10">
        <v>1153.2247953202889</v>
      </c>
      <c r="E24" s="10">
        <v>2216.677814853434</v>
      </c>
      <c r="F24" s="11">
        <v>4197.3426660271025</v>
      </c>
    </row>
    <row r="25" spans="1:6" x14ac:dyDescent="0.4">
      <c r="A25" s="12">
        <v>44075</v>
      </c>
      <c r="B25" s="13" t="s">
        <v>7</v>
      </c>
      <c r="C25" s="14">
        <v>1791.7556073236985</v>
      </c>
      <c r="D25" s="15">
        <v>1516.1132217697138</v>
      </c>
      <c r="E25" s="15">
        <v>1212.0644435006175</v>
      </c>
      <c r="F25" s="16">
        <v>4397.4649927384125</v>
      </c>
    </row>
    <row r="26" spans="1:6" x14ac:dyDescent="0.4">
      <c r="A26" s="7">
        <v>44166</v>
      </c>
      <c r="B26" s="8" t="s">
        <v>6</v>
      </c>
      <c r="C26" s="9">
        <v>3833</v>
      </c>
      <c r="D26" s="10">
        <v>1154</v>
      </c>
      <c r="E26" s="10">
        <v>2139</v>
      </c>
      <c r="F26" s="11">
        <v>3966</v>
      </c>
    </row>
    <row r="27" spans="1:6" x14ac:dyDescent="0.4">
      <c r="A27" s="12">
        <v>44166</v>
      </c>
      <c r="B27" s="13" t="s">
        <v>7</v>
      </c>
      <c r="C27" s="14">
        <v>1751</v>
      </c>
      <c r="D27" s="15">
        <v>1501</v>
      </c>
      <c r="E27" s="15">
        <v>1206</v>
      </c>
      <c r="F27" s="16">
        <v>4161</v>
      </c>
    </row>
    <row r="28" spans="1:6" x14ac:dyDescent="0.4">
      <c r="A28" s="7">
        <v>44256</v>
      </c>
      <c r="B28" s="8" t="s">
        <v>6</v>
      </c>
      <c r="C28" s="9">
        <v>3749</v>
      </c>
      <c r="D28" s="10">
        <v>1154</v>
      </c>
      <c r="E28" s="10">
        <v>2128</v>
      </c>
      <c r="F28" s="11">
        <v>3874</v>
      </c>
    </row>
    <row r="29" spans="1:6" x14ac:dyDescent="0.4">
      <c r="A29" s="12">
        <v>44256</v>
      </c>
      <c r="B29" s="13" t="s">
        <v>7</v>
      </c>
      <c r="C29" s="14">
        <v>1713</v>
      </c>
      <c r="D29" s="15">
        <v>1407</v>
      </c>
      <c r="E29" s="15">
        <v>1191</v>
      </c>
      <c r="F29" s="16">
        <v>4076</v>
      </c>
    </row>
    <row r="30" spans="1:6" x14ac:dyDescent="0.4">
      <c r="A30" s="7">
        <v>44348</v>
      </c>
      <c r="B30" s="8" t="s">
        <v>6</v>
      </c>
      <c r="C30" s="9">
        <v>3674</v>
      </c>
      <c r="D30" s="10">
        <v>1159</v>
      </c>
      <c r="E30" s="10">
        <v>2101</v>
      </c>
      <c r="F30" s="11">
        <v>3796</v>
      </c>
    </row>
    <row r="31" spans="1:6" x14ac:dyDescent="0.4">
      <c r="A31" s="12">
        <v>44348</v>
      </c>
      <c r="B31" s="13" t="s">
        <v>7</v>
      </c>
      <c r="C31" s="14">
        <v>1652</v>
      </c>
      <c r="D31" s="15">
        <v>1320</v>
      </c>
      <c r="E31" s="15">
        <v>1180</v>
      </c>
      <c r="F31" s="16">
        <v>3999</v>
      </c>
    </row>
    <row r="32" spans="1:6" x14ac:dyDescent="0.4">
      <c r="A32" s="7">
        <v>44440</v>
      </c>
      <c r="B32" s="8" t="s">
        <v>6</v>
      </c>
      <c r="C32" s="9">
        <v>3618</v>
      </c>
      <c r="D32" s="10">
        <v>1150</v>
      </c>
      <c r="E32" s="10">
        <v>2099</v>
      </c>
      <c r="F32" s="11">
        <v>3736</v>
      </c>
    </row>
    <row r="33" spans="1:7" x14ac:dyDescent="0.4">
      <c r="A33" s="12">
        <v>44440</v>
      </c>
      <c r="B33" s="13" t="s">
        <v>7</v>
      </c>
      <c r="C33" s="14">
        <v>1647</v>
      </c>
      <c r="D33" s="15">
        <v>1315</v>
      </c>
      <c r="E33" s="15">
        <v>1177</v>
      </c>
      <c r="F33" s="16">
        <v>3939</v>
      </c>
    </row>
    <row r="34" spans="1:7" x14ac:dyDescent="0.4">
      <c r="A34" s="7">
        <v>44531</v>
      </c>
      <c r="B34" s="8" t="s">
        <v>6</v>
      </c>
      <c r="C34" s="9">
        <v>3593</v>
      </c>
      <c r="D34" s="10">
        <v>1174</v>
      </c>
      <c r="E34" s="10">
        <v>2082</v>
      </c>
      <c r="F34" s="11">
        <v>3709</v>
      </c>
    </row>
    <row r="35" spans="1:7" x14ac:dyDescent="0.4">
      <c r="A35" s="12">
        <v>44531</v>
      </c>
      <c r="B35" s="13" t="s">
        <v>7</v>
      </c>
      <c r="C35" s="14">
        <v>1659</v>
      </c>
      <c r="D35" s="15">
        <v>1343</v>
      </c>
      <c r="E35" s="15">
        <v>1184</v>
      </c>
      <c r="F35" s="16">
        <v>3906</v>
      </c>
    </row>
    <row r="36" spans="1:7" x14ac:dyDescent="0.4">
      <c r="A36" s="7">
        <v>44621</v>
      </c>
      <c r="B36" s="8" t="s">
        <v>6</v>
      </c>
      <c r="C36" s="9">
        <v>3592</v>
      </c>
      <c r="D36" s="10">
        <v>1213</v>
      </c>
      <c r="E36" s="10">
        <v>2055</v>
      </c>
      <c r="F36" s="11">
        <v>3711</v>
      </c>
    </row>
    <row r="37" spans="1:7" x14ac:dyDescent="0.4">
      <c r="A37" s="12">
        <v>44621</v>
      </c>
      <c r="B37" s="13" t="s">
        <v>7</v>
      </c>
      <c r="C37" s="14">
        <v>1692</v>
      </c>
      <c r="D37" s="15">
        <v>1392</v>
      </c>
      <c r="E37" s="15">
        <v>1211</v>
      </c>
      <c r="F37" s="16">
        <v>3904</v>
      </c>
    </row>
    <row r="38" spans="1:7" x14ac:dyDescent="0.4">
      <c r="A38" s="7">
        <v>44713</v>
      </c>
      <c r="B38" s="8" t="s">
        <v>6</v>
      </c>
      <c r="C38" s="9">
        <v>3592</v>
      </c>
      <c r="D38" s="10">
        <v>1238</v>
      </c>
      <c r="E38" s="10">
        <v>2054</v>
      </c>
      <c r="F38" s="11">
        <v>3711</v>
      </c>
    </row>
    <row r="39" spans="1:7" x14ac:dyDescent="0.4">
      <c r="A39" s="12">
        <v>44713</v>
      </c>
      <c r="B39" s="13" t="s">
        <v>7</v>
      </c>
      <c r="C39" s="14">
        <v>1707</v>
      </c>
      <c r="D39" s="15">
        <v>1392</v>
      </c>
      <c r="E39" s="15">
        <v>1238</v>
      </c>
      <c r="F39" s="16">
        <v>3909</v>
      </c>
    </row>
    <row r="40" spans="1:7" x14ac:dyDescent="0.4">
      <c r="A40" s="7">
        <v>44805</v>
      </c>
      <c r="B40" s="8" t="s">
        <v>6</v>
      </c>
      <c r="C40" s="9">
        <v>3587</v>
      </c>
      <c r="D40" s="10">
        <v>1244</v>
      </c>
      <c r="E40" s="10">
        <v>2099</v>
      </c>
      <c r="F40" s="11">
        <v>3701</v>
      </c>
    </row>
    <row r="41" spans="1:7" x14ac:dyDescent="0.4">
      <c r="A41" s="12">
        <v>44805</v>
      </c>
      <c r="B41" s="13" t="s">
        <v>7</v>
      </c>
      <c r="C41" s="14">
        <v>1713</v>
      </c>
      <c r="D41" s="15">
        <v>1397</v>
      </c>
      <c r="E41" s="15">
        <v>1250</v>
      </c>
      <c r="F41" s="16">
        <v>3903</v>
      </c>
    </row>
    <row r="42" spans="1:7" x14ac:dyDescent="0.4">
      <c r="A42" s="7">
        <v>44896</v>
      </c>
      <c r="B42" s="8" t="s">
        <v>6</v>
      </c>
      <c r="C42" s="9">
        <v>3584.5239067462071</v>
      </c>
      <c r="D42" s="10">
        <v>1294.9609064626193</v>
      </c>
      <c r="E42" s="10">
        <v>2124.1072393614018</v>
      </c>
      <c r="F42" s="11">
        <v>3695.4898913191719</v>
      </c>
    </row>
    <row r="43" spans="1:7" x14ac:dyDescent="0.4">
      <c r="A43" s="12">
        <v>44896</v>
      </c>
      <c r="B43" s="13" t="s">
        <v>7</v>
      </c>
      <c r="C43" s="14">
        <v>1764.4378685038901</v>
      </c>
      <c r="D43" s="15">
        <v>1447.0620746026773</v>
      </c>
      <c r="E43" s="15">
        <v>1315.3692698536588</v>
      </c>
      <c r="F43" s="16">
        <v>3898.009389985948</v>
      </c>
    </row>
    <row r="44" spans="1:7" x14ac:dyDescent="0.4">
      <c r="A44" s="7">
        <v>44986</v>
      </c>
      <c r="B44" s="8" t="s">
        <v>6</v>
      </c>
      <c r="C44" s="9">
        <v>3577.6256307249423</v>
      </c>
      <c r="D44" s="10">
        <v>1320.5760620574758</v>
      </c>
      <c r="E44" s="10">
        <v>2197.140696188816</v>
      </c>
      <c r="F44" s="11">
        <v>3680.8071151021159</v>
      </c>
    </row>
    <row r="45" spans="1:7" x14ac:dyDescent="0.4">
      <c r="A45" s="12">
        <v>44986</v>
      </c>
      <c r="B45" s="13" t="s">
        <v>7</v>
      </c>
      <c r="C45" s="14">
        <v>1841.2994303891001</v>
      </c>
      <c r="D45" s="15">
        <v>1665.5273784280218</v>
      </c>
      <c r="E45" s="15">
        <v>1374.0103282490031</v>
      </c>
      <c r="F45" s="16">
        <v>3892.1694160022598</v>
      </c>
    </row>
    <row r="46" spans="1:7" x14ac:dyDescent="0.4">
      <c r="A46" s="7">
        <f t="shared" ref="A46:A59" si="0">+EDATE(A44,3)</f>
        <v>45078</v>
      </c>
      <c r="B46" s="8" t="str">
        <f t="shared" ref="B46:B59" si="1">B44</f>
        <v>Nombre de sites</v>
      </c>
      <c r="C46" s="9">
        <v>3527.0073026452674</v>
      </c>
      <c r="D46" s="10">
        <v>1392.5710622764395</v>
      </c>
      <c r="E46" s="10">
        <v>2206.7907408622732</v>
      </c>
      <c r="F46" s="11">
        <v>3624.7883028289311</v>
      </c>
    </row>
    <row r="47" spans="1:7" x14ac:dyDescent="0.4">
      <c r="A47" s="12">
        <f t="shared" si="0"/>
        <v>45078</v>
      </c>
      <c r="B47" s="13" t="str">
        <f t="shared" si="1"/>
        <v>Consommation</v>
      </c>
      <c r="C47" s="14">
        <v>1841.7353060906037</v>
      </c>
      <c r="D47" s="15">
        <v>1693.4791657682133</v>
      </c>
      <c r="E47" s="15">
        <v>1394.8986087639462</v>
      </c>
      <c r="F47" s="16">
        <v>3801.1074433132726</v>
      </c>
    </row>
    <row r="48" spans="1:7" x14ac:dyDescent="0.4">
      <c r="A48" s="7">
        <f t="shared" si="0"/>
        <v>45170</v>
      </c>
      <c r="B48" s="8" t="str">
        <f t="shared" si="1"/>
        <v>Nombre de sites</v>
      </c>
      <c r="C48" s="18"/>
      <c r="D48" s="19"/>
      <c r="E48" s="23">
        <f>+'Données exclusion des CCG'!E40</f>
        <v>2228.0358879764162</v>
      </c>
      <c r="F48" s="24">
        <f>+'Données exclusion des CCG'!F40</f>
        <v>3587.8816347508973</v>
      </c>
      <c r="G48" s="17" t="s">
        <v>14</v>
      </c>
    </row>
    <row r="49" spans="1:6" x14ac:dyDescent="0.4">
      <c r="A49" s="12">
        <f t="shared" si="0"/>
        <v>45170</v>
      </c>
      <c r="B49" s="13" t="str">
        <f t="shared" si="1"/>
        <v>Consommation</v>
      </c>
      <c r="C49" s="20"/>
      <c r="D49" s="21"/>
      <c r="E49" s="25">
        <f>+'Données exclusion des CCG'!E41</f>
        <v>1431.2282879477318</v>
      </c>
      <c r="F49" s="26">
        <f>+'Données exclusion des CCG'!F41</f>
        <v>3780.2624718914881</v>
      </c>
    </row>
    <row r="50" spans="1:6" x14ac:dyDescent="0.4">
      <c r="A50" s="7">
        <f t="shared" si="0"/>
        <v>45261</v>
      </c>
      <c r="B50" s="8" t="str">
        <f t="shared" si="1"/>
        <v>Nombre de sites</v>
      </c>
      <c r="C50" s="18"/>
      <c r="D50" s="19"/>
      <c r="E50" s="23">
        <f>+'Données exclusion des CCG'!E42</f>
        <v>2222.9366347682421</v>
      </c>
      <c r="F50" s="24">
        <f>+'Données exclusion des CCG'!F42</f>
        <v>3562.1957481002082</v>
      </c>
    </row>
    <row r="51" spans="1:6" x14ac:dyDescent="0.4">
      <c r="A51" s="12">
        <f t="shared" si="0"/>
        <v>45261</v>
      </c>
      <c r="B51" s="13" t="str">
        <f t="shared" si="1"/>
        <v>Consommation</v>
      </c>
      <c r="C51" s="20"/>
      <c r="D51" s="21"/>
      <c r="E51" s="25">
        <f>+'Données exclusion des CCG'!E43</f>
        <v>1440.8433669345195</v>
      </c>
      <c r="F51" s="26">
        <f>+'Données exclusion des CCG'!F43</f>
        <v>3756.9517393171059</v>
      </c>
    </row>
    <row r="52" spans="1:6" x14ac:dyDescent="0.4">
      <c r="A52" s="7">
        <f t="shared" si="0"/>
        <v>45352</v>
      </c>
      <c r="B52" s="8" t="str">
        <f t="shared" si="1"/>
        <v>Nombre de sites</v>
      </c>
      <c r="C52" s="18"/>
      <c r="D52" s="19"/>
      <c r="E52" s="23">
        <f>+'Données exclusion des CCG'!E44</f>
        <v>2194.0065309816837</v>
      </c>
      <c r="F52" s="24">
        <f>+'Données exclusion des CCG'!F44</f>
        <v>3531.3872159607104</v>
      </c>
    </row>
    <row r="53" spans="1:6" x14ac:dyDescent="0.4">
      <c r="A53" s="12">
        <f t="shared" si="0"/>
        <v>45352</v>
      </c>
      <c r="B53" s="13" t="str">
        <f t="shared" si="1"/>
        <v>Consommation</v>
      </c>
      <c r="C53" s="20"/>
      <c r="D53" s="21"/>
      <c r="E53" s="25">
        <f>+'Données exclusion des CCG'!E45</f>
        <v>1482.6147339359943</v>
      </c>
      <c r="F53" s="26">
        <f>+'Données exclusion des CCG'!F45</f>
        <v>3727.1228140817893</v>
      </c>
    </row>
    <row r="54" spans="1:6" x14ac:dyDescent="0.4">
      <c r="A54" s="7">
        <f t="shared" si="0"/>
        <v>45444</v>
      </c>
      <c r="B54" s="8" t="str">
        <f t="shared" si="1"/>
        <v>Nombre de sites</v>
      </c>
      <c r="C54" s="18"/>
      <c r="D54" s="19"/>
      <c r="E54" s="23">
        <v>2194.0065309816837</v>
      </c>
      <c r="F54" s="24">
        <v>3531.3872159607104</v>
      </c>
    </row>
    <row r="55" spans="1:6" x14ac:dyDescent="0.4">
      <c r="A55" s="12">
        <f t="shared" si="0"/>
        <v>45444</v>
      </c>
      <c r="B55" s="13" t="str">
        <f t="shared" si="1"/>
        <v>Consommation</v>
      </c>
      <c r="C55" s="20"/>
      <c r="D55" s="21"/>
      <c r="E55" s="25">
        <v>1482.6147339359943</v>
      </c>
      <c r="F55" s="26">
        <v>3727.1228140817893</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Présentation</vt:lpstr>
      <vt:lpstr>Données exclusion des CCG</vt:lpstr>
      <vt:lpstr>Données avec CCG</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Griffon Louis</cp:lastModifiedBy>
  <cp:lastPrinted>2018-04-24T11:52:40Z</cp:lastPrinted>
  <dcterms:created xsi:type="dcterms:W3CDTF">2016-03-30T15:18:41Z</dcterms:created>
  <dcterms:modified xsi:type="dcterms:W3CDTF">2025-03-14T15:26:03Z</dcterms:modified>
</cp:coreProperties>
</file>