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X:\SECURE-DDM\C3_DMD\0. Base de données DMD\X. Communication externe\06. Observatoires\02. Open data\COMMUN\T4 2024\"/>
    </mc:Choice>
  </mc:AlternateContent>
  <xr:revisionPtr revIDLastSave="0" documentId="13_ncr:1_{0CE510C0-0518-4E4A-A4F4-E776C45C99B0}" xr6:coauthVersionLast="47" xr6:coauthVersionMax="47" xr10:uidLastSave="{00000000-0000-0000-0000-000000000000}"/>
  <bookViews>
    <workbookView xWindow="-90" yWindow="0" windowWidth="9780" windowHeight="10170" activeTab="1" xr2:uid="{00000000-000D-0000-FFFF-FFFF00000000}"/>
  </bookViews>
  <sheets>
    <sheet name="Présentation" sheetId="12" r:id="rId1"/>
    <sheet name="Données" sheetId="13" r:id="rId2"/>
  </sheets>
  <definedNames>
    <definedName name="_xlnm.Print_Area" localSheetId="0">Présentation!$A$2:$I$57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40" i="13" l="1"/>
  <c r="E141" i="13"/>
  <c r="E142" i="13"/>
  <c r="E143" i="13"/>
  <c r="E144" i="13"/>
  <c r="E145" i="13"/>
  <c r="C140" i="13"/>
  <c r="C141" i="13"/>
  <c r="C142" i="13"/>
  <c r="C143" i="13"/>
  <c r="C144" i="13"/>
  <c r="C145" i="13"/>
  <c r="A143" i="13" l="1"/>
  <c r="A144" i="13" s="1"/>
  <c r="A145" i="13" s="1"/>
  <c r="A140" i="13"/>
  <c r="A141" i="13" s="1"/>
  <c r="A142" i="13" s="1"/>
  <c r="E137" i="13"/>
  <c r="E138" i="13"/>
  <c r="E139" i="13"/>
  <c r="C137" i="13"/>
  <c r="C138" i="13"/>
  <c r="C139" i="13"/>
  <c r="A137" i="13"/>
  <c r="A138" i="13" s="1"/>
  <c r="A139" i="13" s="1"/>
  <c r="A134" i="13"/>
  <c r="A135" i="13" s="1"/>
  <c r="A136" i="13" s="1"/>
  <c r="E135" i="13"/>
  <c r="E136" i="13"/>
  <c r="C135" i="13"/>
  <c r="C136" i="13"/>
  <c r="E134" i="13"/>
  <c r="C134" i="13"/>
  <c r="E129" i="13" l="1"/>
  <c r="E130" i="13"/>
  <c r="E131" i="13"/>
  <c r="E132" i="13"/>
  <c r="E133" i="13"/>
  <c r="E128" i="13"/>
  <c r="A125" i="13" l="1"/>
  <c r="A126" i="13" s="1"/>
  <c r="A127" i="13" s="1"/>
  <c r="A128" i="13" s="1"/>
  <c r="A129" i="13" s="1"/>
  <c r="A130" i="13" s="1"/>
  <c r="A131" i="13" s="1"/>
  <c r="A132" i="13" s="1"/>
  <c r="A133" i="13" s="1"/>
  <c r="A98" i="13" l="1"/>
  <c r="A99" i="13" s="1"/>
  <c r="A100" i="13" s="1"/>
  <c r="A101" i="13" s="1"/>
  <c r="A102" i="13" s="1"/>
  <c r="A103" i="13" s="1"/>
  <c r="A104" i="13" s="1"/>
  <c r="A105" i="13" s="1"/>
  <c r="A106" i="13" s="1"/>
  <c r="A107" i="13" s="1"/>
  <c r="A108" i="13" s="1"/>
  <c r="A109" i="13" s="1"/>
  <c r="A110" i="13" s="1"/>
  <c r="A111" i="13" s="1"/>
  <c r="A112" i="13" s="1"/>
  <c r="A113" i="13" s="1"/>
  <c r="A114" i="13" s="1"/>
  <c r="A115" i="13" s="1"/>
  <c r="A116" i="13" s="1"/>
  <c r="A117" i="13" s="1"/>
  <c r="A118" i="13" s="1"/>
  <c r="A119" i="13" s="1"/>
  <c r="A120" i="13" s="1"/>
  <c r="A121" i="13" s="1"/>
  <c r="A122" i="13" s="1"/>
  <c r="A123" i="13" s="1"/>
  <c r="A124" i="13" s="1"/>
</calcChain>
</file>

<file path=xl/sharedStrings.xml><?xml version="1.0" encoding="utf-8"?>
<sst xmlns="http://schemas.openxmlformats.org/spreadsheetml/2006/main" count="12" uniqueCount="12">
  <si>
    <t>Description</t>
  </si>
  <si>
    <t>Acronymes utilisés</t>
  </si>
  <si>
    <t>Avertissement</t>
  </si>
  <si>
    <t>Contact</t>
  </si>
  <si>
    <t>opendata@cre.fr</t>
  </si>
  <si>
    <t>Facture annuelle TTC (€)</t>
  </si>
  <si>
    <t>Client résidentiel Base
Consommation 610 kWh/an (en application du gel tarifaire)</t>
  </si>
  <si>
    <t>Client résidentiel Base
Consommation 610 kWh/an (en l'absence de gel tarifaire)</t>
  </si>
  <si>
    <t xml:space="preserve">Client résidentiel B1
Consommation 14 MWh/an, niveau de prix 2 (en application du gel tarifaire) </t>
  </si>
  <si>
    <t xml:space="preserve">Client résidentiel B1
Consommation 14 MWh/an, niveau de prix 2 (en l'absence de gel tarifaire) </t>
  </si>
  <si>
    <t>Marché de détail du gaz naturel : Évolution de la facture annuelle au tarif réglementé de vente puis du référence du gaz naturel</t>
  </si>
  <si>
    <t>Facture annuelle (€) résultant des tarifs en vigueur pour deux clients type : un client type au tarif Base  avec une consommation annuelle de 610 kWh (usage cuisson), et un client type au tarif B1 (niveau de prix 2) avec une consommation annuelle de 14 000 kWh (usage chauffage). La facture couvre le tarif réglementé de vente puis le prix de référence du gaz, la contribution tarifaire d'acheminement (CTA), la TVA et la Taxe intérieure sur la consommation de gaz naturel (TICGN)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</si>
</sst>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 _€_-;\-* #,##0\ _€_-;_-* &quot;-&quot;??\ _€_-;_-@_-"/>
    <numFmt numFmtId="165" formatCode="_-* #,##0_-;\-* #,##0_-;_-* &quot;-&quot;??_-;_-@_-"/>
  </numFmts>
  <fonts count="13" x14ac:knownFonts="1">
    <font>
      <sz val="11"/>
      <color theme="1"/>
      <name val="Franklin Gothic Book"/>
      <family val="2"/>
      <scheme val="minor"/>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b/>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0"/>
      <color theme="6"/>
      <name val="Franklin Gothic Book"/>
      <family val="2"/>
    </font>
    <font>
      <sz val="11"/>
      <color indexed="8"/>
      <name val="Calibri"/>
      <family val="2"/>
    </font>
    <font>
      <sz val="11"/>
      <color theme="1"/>
      <name val="Franklin Gothic Book"/>
      <family val="2"/>
      <scheme val="minor"/>
    </font>
    <font>
      <sz val="11"/>
      <name val="Franklin Gothic Book"/>
      <family val="2"/>
      <scheme val="minor"/>
    </font>
  </fonts>
  <fills count="2">
    <fill>
      <patternFill patternType="none"/>
    </fill>
    <fill>
      <patternFill patternType="gray125"/>
    </fill>
  </fills>
  <borders count="3">
    <border>
      <left/>
      <right/>
      <top/>
      <bottom/>
      <diagonal/>
    </border>
    <border>
      <left/>
      <right/>
      <top/>
      <bottom style="thick">
        <color theme="4"/>
      </bottom>
      <diagonal/>
    </border>
    <border>
      <left/>
      <right/>
      <top/>
      <bottom style="thick">
        <color theme="4" tint="0.499984740745262"/>
      </bottom>
      <diagonal/>
    </border>
  </borders>
  <cellStyleXfs count="7">
    <xf numFmtId="0" fontId="0" fillId="0" borderId="0"/>
    <xf numFmtId="0" fontId="2" fillId="0" borderId="1" applyNumberFormat="0" applyFill="0" applyAlignment="0" applyProtection="0"/>
    <xf numFmtId="0" fontId="3" fillId="0" borderId="2" applyNumberFormat="0" applyFill="0" applyAlignment="0" applyProtection="0"/>
    <xf numFmtId="0" fontId="1" fillId="0" borderId="0"/>
    <xf numFmtId="0" fontId="6" fillId="0" borderId="0" applyNumberFormat="0" applyFill="0" applyBorder="0" applyAlignment="0" applyProtection="0"/>
    <xf numFmtId="0" fontId="10" fillId="0" borderId="0"/>
    <xf numFmtId="43" fontId="11" fillId="0" borderId="0" applyFont="0" applyFill="0" applyBorder="0" applyAlignment="0" applyProtection="0"/>
  </cellStyleXfs>
  <cellXfs count="25">
    <xf numFmtId="0" fontId="0" fillId="0" borderId="0" xfId="0"/>
    <xf numFmtId="0" fontId="1" fillId="0" borderId="0" xfId="3"/>
    <xf numFmtId="0" fontId="4" fillId="0" borderId="0" xfId="3" applyFont="1" applyAlignment="1">
      <alignment horizontal="left" vertical="top" wrapText="1"/>
    </xf>
    <xf numFmtId="0" fontId="1" fillId="0" borderId="0" xfId="3" applyAlignment="1">
      <alignment vertical="top"/>
    </xf>
    <xf numFmtId="0" fontId="1" fillId="0" borderId="0" xfId="3" applyAlignment="1">
      <alignment vertical="top" wrapText="1"/>
    </xf>
    <xf numFmtId="0" fontId="4" fillId="0" borderId="0" xfId="3" applyFont="1" applyAlignment="1">
      <alignment vertical="top" wrapText="1"/>
    </xf>
    <xf numFmtId="0" fontId="5" fillId="0" borderId="0" xfId="3" applyFont="1" applyAlignment="1">
      <alignment horizontal="center"/>
    </xf>
    <xf numFmtId="0" fontId="4" fillId="0" borderId="0" xfId="3" applyFont="1"/>
    <xf numFmtId="0" fontId="0" fillId="0" borderId="0" xfId="0" applyAlignment="1">
      <alignment vertical="center" wrapText="1"/>
    </xf>
    <xf numFmtId="17" fontId="0" fillId="0" borderId="0" xfId="0" applyNumberFormat="1"/>
    <xf numFmtId="164" fontId="0" fillId="0" borderId="0" xfId="6" applyNumberFormat="1" applyFont="1" applyBorder="1"/>
    <xf numFmtId="164" fontId="0" fillId="0" borderId="0" xfId="6" applyNumberFormat="1" applyFont="1"/>
    <xf numFmtId="0" fontId="12" fillId="0" borderId="0" xfId="5" applyFont="1" applyAlignment="1">
      <alignment horizontal="center" vertical="center" wrapText="1"/>
    </xf>
    <xf numFmtId="165" fontId="0" fillId="0" borderId="0" xfId="6" applyNumberFormat="1" applyFont="1"/>
    <xf numFmtId="165" fontId="0" fillId="0" borderId="0" xfId="6" applyNumberFormat="1" applyFont="1" applyBorder="1"/>
    <xf numFmtId="165" fontId="0" fillId="0" borderId="0" xfId="0" applyNumberFormat="1"/>
    <xf numFmtId="0" fontId="8" fillId="0" borderId="2" xfId="2" applyFont="1" applyAlignment="1">
      <alignment vertical="center"/>
    </xf>
    <xf numFmtId="0" fontId="4" fillId="0" borderId="0" xfId="3" applyFont="1" applyAlignment="1">
      <alignment vertical="top" wrapText="1"/>
    </xf>
    <xf numFmtId="0" fontId="7" fillId="0" borderId="0" xfId="4" applyFont="1" applyAlignment="1">
      <alignment vertical="top"/>
    </xf>
    <xf numFmtId="0" fontId="4" fillId="0" borderId="0" xfId="3" applyFont="1" applyAlignment="1">
      <alignment vertical="top"/>
    </xf>
    <xf numFmtId="0" fontId="9" fillId="0" borderId="0" xfId="1" applyFont="1" applyBorder="1" applyAlignment="1">
      <alignment horizontal="center" vertical="center" wrapText="1"/>
    </xf>
    <xf numFmtId="0" fontId="9" fillId="0" borderId="1" xfId="1" applyFont="1" applyAlignment="1">
      <alignment horizontal="center" vertical="center" wrapText="1"/>
    </xf>
    <xf numFmtId="0" fontId="4" fillId="0" borderId="0" xfId="3" applyFont="1"/>
    <xf numFmtId="0" fontId="8" fillId="0" borderId="2" xfId="2" applyFont="1" applyAlignment="1">
      <alignment horizontal="left" vertical="center"/>
    </xf>
    <xf numFmtId="0" fontId="4" fillId="0" borderId="0" xfId="3" applyFont="1" applyAlignment="1">
      <alignment horizontal="left" vertical="top" wrapText="1"/>
    </xf>
  </cellXfs>
  <cellStyles count="7">
    <cellStyle name="=C:\WINNT35\SYSTEM32\COMMAND.COM" xfId="5" xr:uid="{00000000-0005-0000-0000-000000000000}"/>
    <cellStyle name="Lien hypertexte" xfId="4" builtinId="8"/>
    <cellStyle name="Milliers" xfId="6" builtinId="3"/>
    <cellStyle name="Normal" xfId="0" builtinId="0"/>
    <cellStyle name="Normal 2" xfId="3" xr:uid="{00000000-0005-0000-0000-000004000000}"/>
    <cellStyle name="Titre 1" xfId="1" builtinId="16"/>
    <cellStyle name="Titre 2" xfId="2" builtinId="17"/>
  </cellStyles>
  <dxfs count="0"/>
  <tableStyles count="0" defaultTableStyle="TableStyleMedium2" defaultPivotStyle="PivotStyleLight16"/>
  <colors>
    <mruColors>
      <color rgb="FF429188"/>
      <color rgb="FF68A64F"/>
      <color rgb="FF88598B"/>
      <color rgb="FF009AAA"/>
      <color rgb="FF66A2D3"/>
      <color rgb="FF66FFD3"/>
      <color rgb="FFFFFFFF"/>
      <color rgb="FFB02C6D"/>
      <color rgb="FF7EC4AA"/>
      <color rgb="FF838B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267866" cy="540000"/>
        </a:xfrm>
        <a:prstGeom prst="rect">
          <a:avLst/>
        </a:prstGeom>
      </xdr:spPr>
    </xdr:pic>
    <xdr:clientData/>
  </xdr:twoCellAnchor>
</xdr:wsDr>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I58"/>
  <sheetViews>
    <sheetView showGridLines="0" zoomScale="90" zoomScaleNormal="90" workbookViewId="0">
      <selection activeCell="J16" sqref="J16"/>
    </sheetView>
  </sheetViews>
  <sheetFormatPr baseColWidth="10" defaultColWidth="11.53515625" defaultRowHeight="13.5" x14ac:dyDescent="0.35"/>
  <cols>
    <col min="1" max="11" width="11.53515625" style="1"/>
    <col min="12" max="12" width="0" style="1" hidden="1" customWidth="1"/>
    <col min="13" max="16384" width="11.53515625" style="1"/>
  </cols>
  <sheetData>
    <row r="5" spans="2:8" ht="14.25" customHeight="1" x14ac:dyDescent="0.35">
      <c r="C5" s="20" t="s">
        <v>10</v>
      </c>
      <c r="D5" s="20"/>
      <c r="E5" s="20"/>
      <c r="F5" s="20"/>
      <c r="G5" s="20"/>
      <c r="H5" s="20"/>
    </row>
    <row r="6" spans="2:8" ht="15" customHeight="1" thickBot="1" x14ac:dyDescent="0.4">
      <c r="C6" s="21"/>
      <c r="D6" s="21"/>
      <c r="E6" s="21"/>
      <c r="F6" s="21"/>
      <c r="G6" s="21"/>
      <c r="H6" s="21"/>
    </row>
    <row r="7" spans="2:8" ht="14" thickTop="1" x14ac:dyDescent="0.35"/>
    <row r="10" spans="2:8" ht="14" thickBot="1" x14ac:dyDescent="0.4">
      <c r="B10" s="23" t="s">
        <v>0</v>
      </c>
      <c r="C10" s="23"/>
      <c r="D10" s="23"/>
      <c r="E10" s="23"/>
    </row>
    <row r="11" spans="2:8" ht="14.5" thickTop="1" thickBot="1" x14ac:dyDescent="0.4">
      <c r="B11" s="23"/>
      <c r="C11" s="23"/>
      <c r="D11" s="23"/>
      <c r="E11" s="23"/>
    </row>
    <row r="12" spans="2:8" ht="14" thickTop="1" x14ac:dyDescent="0.35"/>
    <row r="13" spans="2:8" ht="13.5" customHeight="1" x14ac:dyDescent="0.35">
      <c r="B13" s="24" t="s">
        <v>11</v>
      </c>
      <c r="C13" s="24"/>
      <c r="D13" s="24"/>
      <c r="E13" s="24"/>
      <c r="F13" s="24"/>
      <c r="G13" s="24"/>
      <c r="H13" s="24"/>
    </row>
    <row r="14" spans="2:8" ht="13.5" customHeight="1" x14ac:dyDescent="0.35">
      <c r="B14" s="24"/>
      <c r="C14" s="24"/>
      <c r="D14" s="24"/>
      <c r="E14" s="24"/>
      <c r="F14" s="24"/>
      <c r="G14" s="24"/>
      <c r="H14" s="24"/>
    </row>
    <row r="15" spans="2:8" ht="13.5" customHeight="1" x14ac:dyDescent="0.35">
      <c r="B15" s="24"/>
      <c r="C15" s="24"/>
      <c r="D15" s="24"/>
      <c r="E15" s="24"/>
      <c r="F15" s="24"/>
      <c r="G15" s="24"/>
      <c r="H15" s="24"/>
    </row>
    <row r="16" spans="2:8" ht="13.5" customHeight="1" x14ac:dyDescent="0.35">
      <c r="B16" s="24"/>
      <c r="C16" s="24"/>
      <c r="D16" s="24"/>
      <c r="E16" s="24"/>
      <c r="F16" s="24"/>
      <c r="G16" s="24"/>
      <c r="H16" s="24"/>
    </row>
    <row r="17" spans="2:8" ht="13.5" customHeight="1" x14ac:dyDescent="0.35">
      <c r="B17" s="24"/>
      <c r="C17" s="24"/>
      <c r="D17" s="24"/>
      <c r="E17" s="24"/>
      <c r="F17" s="24"/>
      <c r="G17" s="24"/>
      <c r="H17" s="24"/>
    </row>
    <row r="18" spans="2:8" ht="13.5" customHeight="1" x14ac:dyDescent="0.35">
      <c r="B18" s="24"/>
      <c r="C18" s="24"/>
      <c r="D18" s="24"/>
      <c r="E18" s="24"/>
      <c r="F18" s="24"/>
      <c r="G18" s="24"/>
      <c r="H18" s="24"/>
    </row>
    <row r="19" spans="2:8" ht="13.5" customHeight="1" x14ac:dyDescent="0.35">
      <c r="B19" s="24"/>
      <c r="C19" s="24"/>
      <c r="D19" s="24"/>
      <c r="E19" s="24"/>
      <c r="F19" s="24"/>
      <c r="G19" s="24"/>
      <c r="H19" s="24"/>
    </row>
    <row r="20" spans="2:8" ht="13.5" customHeight="1" x14ac:dyDescent="0.35">
      <c r="B20" s="24"/>
      <c r="C20" s="24"/>
      <c r="D20" s="24"/>
      <c r="E20" s="24"/>
      <c r="F20" s="24"/>
      <c r="G20" s="24"/>
      <c r="H20" s="24"/>
    </row>
    <row r="21" spans="2:8" ht="13.5" customHeight="1" x14ac:dyDescent="0.35">
      <c r="B21" s="24"/>
      <c r="C21" s="24"/>
      <c r="D21" s="24"/>
      <c r="E21" s="24"/>
      <c r="F21" s="24"/>
      <c r="G21" s="24"/>
      <c r="H21" s="24"/>
    </row>
    <row r="22" spans="2:8" ht="13.5" customHeight="1" x14ac:dyDescent="0.35">
      <c r="B22" s="24"/>
      <c r="C22" s="24"/>
      <c r="D22" s="24"/>
      <c r="E22" s="24"/>
      <c r="F22" s="24"/>
      <c r="G22" s="24"/>
      <c r="H22" s="24"/>
    </row>
    <row r="23" spans="2:8" ht="13.5" customHeight="1" x14ac:dyDescent="0.35">
      <c r="B23" s="24"/>
      <c r="C23" s="24"/>
      <c r="D23" s="24"/>
      <c r="E23" s="24"/>
      <c r="F23" s="24"/>
      <c r="G23" s="24"/>
      <c r="H23" s="24"/>
    </row>
    <row r="24" spans="2:8" ht="15" x14ac:dyDescent="0.35">
      <c r="B24" s="2"/>
      <c r="C24" s="2"/>
      <c r="D24" s="2"/>
      <c r="E24" s="2"/>
      <c r="F24" s="2"/>
      <c r="G24" s="2"/>
      <c r="H24" s="2"/>
    </row>
    <row r="25" spans="2:8" ht="15" x14ac:dyDescent="0.35">
      <c r="B25" s="2"/>
      <c r="C25" s="2"/>
      <c r="D25" s="2"/>
      <c r="E25" s="2"/>
      <c r="F25" s="2"/>
      <c r="G25" s="2"/>
      <c r="H25" s="2"/>
    </row>
    <row r="26" spans="2:8" ht="14" thickBot="1" x14ac:dyDescent="0.4">
      <c r="B26" s="16" t="s">
        <v>1</v>
      </c>
      <c r="C26" s="16"/>
      <c r="D26" s="16"/>
      <c r="E26" s="16"/>
    </row>
    <row r="27" spans="2:8" ht="14.5" thickTop="1" thickBot="1" x14ac:dyDescent="0.4">
      <c r="B27" s="16"/>
      <c r="C27" s="16"/>
      <c r="D27" s="16"/>
      <c r="E27" s="16"/>
    </row>
    <row r="28" spans="2:8" ht="14" thickTop="1" x14ac:dyDescent="0.35"/>
    <row r="29" spans="2:8" x14ac:dyDescent="0.35">
      <c r="B29" s="3"/>
      <c r="C29" s="3"/>
      <c r="D29" s="3"/>
      <c r="E29" s="3"/>
    </row>
    <row r="30" spans="2:8" ht="15" x14ac:dyDescent="0.4">
      <c r="B30" s="6"/>
      <c r="C30" s="7"/>
      <c r="D30" s="22"/>
      <c r="E30" s="22"/>
    </row>
    <row r="31" spans="2:8" ht="15" x14ac:dyDescent="0.4">
      <c r="B31" s="6"/>
      <c r="C31" s="7"/>
      <c r="D31" s="22"/>
      <c r="E31" s="22"/>
    </row>
    <row r="32" spans="2:8" ht="15" x14ac:dyDescent="0.4">
      <c r="B32" s="6"/>
      <c r="C32" s="7"/>
      <c r="D32" s="22"/>
      <c r="E32" s="22"/>
    </row>
    <row r="33" spans="2:9" ht="15" x14ac:dyDescent="0.4">
      <c r="B33" s="6"/>
      <c r="C33" s="7"/>
      <c r="D33" s="22"/>
      <c r="E33" s="22"/>
    </row>
    <row r="34" spans="2:9" ht="15" x14ac:dyDescent="0.4">
      <c r="B34" s="6"/>
      <c r="C34" s="7"/>
      <c r="D34" s="22"/>
      <c r="E34" s="22"/>
    </row>
    <row r="35" spans="2:9" ht="15" x14ac:dyDescent="0.4">
      <c r="B35" s="6"/>
      <c r="C35" s="7"/>
      <c r="D35" s="22"/>
      <c r="E35" s="22"/>
    </row>
    <row r="36" spans="2:9" ht="15" x14ac:dyDescent="0.4">
      <c r="B36" s="6"/>
      <c r="C36" s="7"/>
      <c r="D36" s="22"/>
      <c r="E36" s="22"/>
    </row>
    <row r="37" spans="2:9" ht="15" x14ac:dyDescent="0.4">
      <c r="B37" s="6"/>
      <c r="C37" s="7"/>
      <c r="D37" s="22"/>
      <c r="E37" s="22"/>
    </row>
    <row r="38" spans="2:9" x14ac:dyDescent="0.35">
      <c r="B38" s="3"/>
      <c r="C38" s="3"/>
      <c r="D38" s="3"/>
      <c r="E38" s="3"/>
    </row>
    <row r="39" spans="2:9" x14ac:dyDescent="0.35">
      <c r="B39" s="3"/>
      <c r="C39" s="3"/>
      <c r="D39" s="3"/>
      <c r="E39" s="3"/>
    </row>
    <row r="40" spans="2:9" ht="14" thickBot="1" x14ac:dyDescent="0.4">
      <c r="B40" s="16" t="s">
        <v>2</v>
      </c>
      <c r="C40" s="16"/>
      <c r="D40" s="16"/>
      <c r="E40" s="16"/>
    </row>
    <row r="41" spans="2:9" ht="14.5" thickTop="1" thickBot="1" x14ac:dyDescent="0.4">
      <c r="B41" s="16"/>
      <c r="C41" s="16"/>
      <c r="D41" s="16"/>
      <c r="E41" s="16"/>
    </row>
    <row r="42" spans="2:9" ht="14" thickTop="1" x14ac:dyDescent="0.35"/>
    <row r="43" spans="2:9" ht="13.5" customHeight="1" x14ac:dyDescent="0.35">
      <c r="B43" s="17"/>
      <c r="C43" s="17"/>
      <c r="D43" s="17"/>
      <c r="E43" s="17"/>
      <c r="F43" s="17"/>
      <c r="G43" s="17"/>
      <c r="H43" s="17"/>
      <c r="I43" s="4"/>
    </row>
    <row r="44" spans="2:9" x14ac:dyDescent="0.35">
      <c r="B44" s="17"/>
      <c r="C44" s="17"/>
      <c r="D44" s="17"/>
      <c r="E44" s="17"/>
      <c r="F44" s="17"/>
      <c r="G44" s="17"/>
      <c r="H44" s="17"/>
      <c r="I44" s="4"/>
    </row>
    <row r="45" spans="2:9" x14ac:dyDescent="0.35">
      <c r="B45" s="17"/>
      <c r="C45" s="17"/>
      <c r="D45" s="17"/>
      <c r="E45" s="17"/>
      <c r="F45" s="17"/>
      <c r="G45" s="17"/>
      <c r="H45" s="17"/>
      <c r="I45" s="4"/>
    </row>
    <row r="46" spans="2:9" x14ac:dyDescent="0.35">
      <c r="B46" s="17"/>
      <c r="C46" s="17"/>
      <c r="D46" s="17"/>
      <c r="E46" s="17"/>
      <c r="F46" s="17"/>
      <c r="G46" s="17"/>
      <c r="H46" s="17"/>
      <c r="I46" s="4"/>
    </row>
    <row r="47" spans="2:9" x14ac:dyDescent="0.35">
      <c r="B47" s="17"/>
      <c r="C47" s="17"/>
      <c r="D47" s="17"/>
      <c r="E47" s="17"/>
      <c r="F47" s="17"/>
      <c r="G47" s="17"/>
      <c r="H47" s="17"/>
      <c r="I47" s="4"/>
    </row>
    <row r="48" spans="2:9" x14ac:dyDescent="0.35">
      <c r="B48" s="17"/>
      <c r="C48" s="17"/>
      <c r="D48" s="17"/>
      <c r="E48" s="17"/>
      <c r="F48" s="17"/>
      <c r="G48" s="17"/>
      <c r="H48" s="17"/>
      <c r="I48" s="4"/>
    </row>
    <row r="49" spans="2:9" x14ac:dyDescent="0.35">
      <c r="B49" s="17"/>
      <c r="C49" s="17"/>
      <c r="D49" s="17"/>
      <c r="E49" s="17"/>
      <c r="F49" s="17"/>
      <c r="G49" s="17"/>
      <c r="H49" s="17"/>
      <c r="I49" s="3"/>
    </row>
    <row r="50" spans="2:9" x14ac:dyDescent="0.35">
      <c r="B50" s="17"/>
      <c r="C50" s="17"/>
      <c r="D50" s="17"/>
      <c r="E50" s="17"/>
      <c r="F50" s="17"/>
      <c r="G50" s="17"/>
      <c r="H50" s="17"/>
      <c r="I50" s="3"/>
    </row>
    <row r="51" spans="2:9" x14ac:dyDescent="0.35">
      <c r="B51" s="17"/>
      <c r="C51" s="17"/>
      <c r="D51" s="17"/>
      <c r="E51" s="17"/>
      <c r="F51" s="17"/>
      <c r="G51" s="17"/>
      <c r="H51" s="17"/>
      <c r="I51" s="3"/>
    </row>
    <row r="52" spans="2:9" ht="15" x14ac:dyDescent="0.35">
      <c r="B52" s="5"/>
      <c r="C52" s="5"/>
      <c r="D52" s="5"/>
      <c r="E52" s="5"/>
      <c r="F52" s="5"/>
      <c r="G52" s="5"/>
      <c r="H52" s="5"/>
      <c r="I52" s="3"/>
    </row>
    <row r="53" spans="2:9" ht="14" thickBot="1" x14ac:dyDescent="0.4">
      <c r="B53" s="16" t="s">
        <v>3</v>
      </c>
      <c r="C53" s="16"/>
      <c r="D53" s="16"/>
      <c r="E53" s="16"/>
      <c r="F53" s="3"/>
      <c r="G53" s="3"/>
      <c r="H53" s="3"/>
      <c r="I53" s="3"/>
    </row>
    <row r="54" spans="2:9" ht="14.5" thickTop="1" thickBot="1" x14ac:dyDescent="0.4">
      <c r="B54" s="16"/>
      <c r="C54" s="16"/>
      <c r="D54" s="16"/>
      <c r="E54" s="16"/>
      <c r="F54" s="3"/>
      <c r="G54" s="3"/>
      <c r="H54" s="3"/>
      <c r="I54" s="3"/>
    </row>
    <row r="55" spans="2:9" ht="14" thickTop="1" x14ac:dyDescent="0.35">
      <c r="B55" s="3"/>
      <c r="C55" s="3"/>
      <c r="D55" s="3"/>
      <c r="E55" s="3"/>
      <c r="F55" s="3"/>
      <c r="G55" s="3"/>
      <c r="H55" s="3"/>
      <c r="I55" s="3"/>
    </row>
    <row r="56" spans="2:9" ht="15" x14ac:dyDescent="0.35">
      <c r="B56" s="18" t="s">
        <v>4</v>
      </c>
      <c r="C56" s="19"/>
      <c r="D56" s="19"/>
      <c r="E56" s="19"/>
      <c r="F56" s="3"/>
      <c r="G56" s="3"/>
      <c r="H56" s="3"/>
      <c r="I56" s="3"/>
    </row>
    <row r="57" spans="2:9" x14ac:dyDescent="0.35">
      <c r="B57" s="3"/>
      <c r="C57" s="3"/>
      <c r="D57" s="3"/>
      <c r="E57" s="3"/>
      <c r="F57" s="3"/>
      <c r="G57" s="3"/>
      <c r="H57" s="3"/>
      <c r="I57" s="3"/>
    </row>
    <row r="58" spans="2:9" x14ac:dyDescent="0.35">
      <c r="B58" s="3"/>
      <c r="C58" s="3"/>
      <c r="D58" s="3"/>
      <c r="E58" s="3"/>
      <c r="F58" s="3"/>
      <c r="G58" s="3"/>
      <c r="H58" s="3"/>
      <c r="I58" s="3"/>
    </row>
  </sheetData>
  <mergeCells count="16">
    <mergeCell ref="B40:E41"/>
    <mergeCell ref="B43:H51"/>
    <mergeCell ref="B53:E54"/>
    <mergeCell ref="B56:E56"/>
    <mergeCell ref="C5:H6"/>
    <mergeCell ref="D32:E32"/>
    <mergeCell ref="D33:E33"/>
    <mergeCell ref="D34:E34"/>
    <mergeCell ref="D35:E35"/>
    <mergeCell ref="D36:E36"/>
    <mergeCell ref="D37:E37"/>
    <mergeCell ref="B10:E11"/>
    <mergeCell ref="B13:H23"/>
    <mergeCell ref="B26:E27"/>
    <mergeCell ref="D30:E30"/>
    <mergeCell ref="D31:E31"/>
  </mergeCells>
  <hyperlinks>
    <hyperlink ref="B56" r:id="rId1" xr:uid="{00000000-0004-0000-0000-000000000000}"/>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45"/>
  <sheetViews>
    <sheetView tabSelected="1" zoomScale="54" zoomScaleNormal="90" workbookViewId="0">
      <pane xSplit="1" ySplit="1" topLeftCell="B125" activePane="bottomRight" state="frozen"/>
      <selection pane="topRight" activeCell="B1" sqref="B1"/>
      <selection pane="bottomLeft" activeCell="A2" sqref="A2"/>
      <selection pane="bottomRight" activeCell="C150" sqref="C150"/>
    </sheetView>
  </sheetViews>
  <sheetFormatPr baseColWidth="10" defaultRowHeight="15" x14ac:dyDescent="0.4"/>
  <cols>
    <col min="1" max="1" width="12.3828125" bestFit="1" customWidth="1"/>
    <col min="2" max="2" width="21.3828125" customWidth="1"/>
    <col min="3" max="3" width="22.921875" customWidth="1"/>
    <col min="4" max="4" width="25.07421875" customWidth="1"/>
    <col min="5" max="5" width="24" customWidth="1"/>
  </cols>
  <sheetData>
    <row r="1" spans="1:5" ht="60" x14ac:dyDescent="0.4">
      <c r="A1" s="8" t="s">
        <v>5</v>
      </c>
      <c r="B1" s="12" t="s">
        <v>6</v>
      </c>
      <c r="C1" s="12" t="s">
        <v>7</v>
      </c>
      <c r="D1" s="12" t="s">
        <v>8</v>
      </c>
      <c r="E1" s="12" t="s">
        <v>9</v>
      </c>
    </row>
    <row r="2" spans="1:5" x14ac:dyDescent="0.4">
      <c r="A2" s="9">
        <v>41275</v>
      </c>
      <c r="B2" s="10">
        <v>111.51570399999999</v>
      </c>
      <c r="C2" s="14">
        <v>111.51570399999999</v>
      </c>
      <c r="D2" s="13">
        <v>1032.9252499999998</v>
      </c>
      <c r="E2" s="13">
        <v>1032.9252499999998</v>
      </c>
    </row>
    <row r="3" spans="1:5" x14ac:dyDescent="0.4">
      <c r="A3" s="9">
        <v>41306</v>
      </c>
      <c r="B3" s="10">
        <v>111.07796799999998</v>
      </c>
      <c r="C3" s="14">
        <v>111.07796799999998</v>
      </c>
      <c r="D3" s="13">
        <v>1027.9020499999999</v>
      </c>
      <c r="E3" s="13">
        <v>1027.9020499999999</v>
      </c>
    </row>
    <row r="4" spans="1:5" x14ac:dyDescent="0.4">
      <c r="A4" s="9">
        <v>41334</v>
      </c>
      <c r="B4" s="10">
        <v>110.93205599999999</v>
      </c>
      <c r="C4" s="14">
        <v>110.93205599999999</v>
      </c>
      <c r="D4" s="13">
        <v>1024.5532499999997</v>
      </c>
      <c r="E4" s="13">
        <v>1024.5532499999997</v>
      </c>
    </row>
    <row r="5" spans="1:5" x14ac:dyDescent="0.4">
      <c r="A5" s="9">
        <v>41365</v>
      </c>
      <c r="B5" s="10">
        <v>110.713188</v>
      </c>
      <c r="C5" s="14">
        <v>110.713188</v>
      </c>
      <c r="D5" s="13">
        <v>1019.5300499999998</v>
      </c>
      <c r="E5" s="13">
        <v>1019.5300499999998</v>
      </c>
    </row>
    <row r="6" spans="1:5" x14ac:dyDescent="0.4">
      <c r="A6" s="9">
        <v>41395</v>
      </c>
      <c r="B6" s="10">
        <v>110.713188</v>
      </c>
      <c r="C6" s="14">
        <v>110.713188</v>
      </c>
      <c r="D6" s="13">
        <v>1019.5300499999998</v>
      </c>
      <c r="E6" s="13">
        <v>1019.5300499999998</v>
      </c>
    </row>
    <row r="7" spans="1:5" x14ac:dyDescent="0.4">
      <c r="A7" s="9">
        <v>41426</v>
      </c>
      <c r="B7" s="10">
        <v>110.49431999999999</v>
      </c>
      <c r="C7" s="14">
        <v>110.49431999999999</v>
      </c>
      <c r="D7" s="13">
        <v>1014.5068499999998</v>
      </c>
      <c r="E7" s="13">
        <v>1014.5068499999998</v>
      </c>
    </row>
    <row r="8" spans="1:5" x14ac:dyDescent="0.4">
      <c r="A8" s="9">
        <v>41456</v>
      </c>
      <c r="B8" s="10">
        <v>119.81337120000001</v>
      </c>
      <c r="C8" s="14">
        <v>119.81337120000001</v>
      </c>
      <c r="D8" s="13">
        <v>1017.7110463999999</v>
      </c>
      <c r="E8" s="13">
        <v>1017.7110463999999</v>
      </c>
    </row>
    <row r="9" spans="1:5" x14ac:dyDescent="0.4">
      <c r="A9" s="9">
        <v>41487</v>
      </c>
      <c r="B9" s="10">
        <v>119.66745919999997</v>
      </c>
      <c r="C9" s="14">
        <v>119.66745919999997</v>
      </c>
      <c r="D9" s="13">
        <v>1014.3622464</v>
      </c>
      <c r="E9" s="13">
        <v>1014.3622464</v>
      </c>
    </row>
    <row r="10" spans="1:5" x14ac:dyDescent="0.4">
      <c r="A10" s="9">
        <v>41518</v>
      </c>
      <c r="B10" s="10">
        <v>119.59450319999999</v>
      </c>
      <c r="C10" s="14">
        <v>119.59450319999999</v>
      </c>
      <c r="D10" s="13">
        <v>1012.6878464000001</v>
      </c>
      <c r="E10" s="13">
        <v>1012.6878464000001</v>
      </c>
    </row>
    <row r="11" spans="1:5" x14ac:dyDescent="0.4">
      <c r="A11" s="9">
        <v>41548</v>
      </c>
      <c r="B11" s="10">
        <v>119.59450319999999</v>
      </c>
      <c r="C11" s="14">
        <v>119.59450319999999</v>
      </c>
      <c r="D11" s="13">
        <v>1012.6878464000001</v>
      </c>
      <c r="E11" s="13">
        <v>1012.6878464000001</v>
      </c>
    </row>
    <row r="12" spans="1:5" x14ac:dyDescent="0.4">
      <c r="A12" s="9">
        <v>41579</v>
      </c>
      <c r="B12" s="10">
        <v>119.81337119999998</v>
      </c>
      <c r="C12" s="14">
        <v>119.81337119999998</v>
      </c>
      <c r="D12" s="13">
        <v>1017.7110463999999</v>
      </c>
      <c r="E12" s="13">
        <v>1017.7110463999999</v>
      </c>
    </row>
    <row r="13" spans="1:5" x14ac:dyDescent="0.4">
      <c r="A13" s="9">
        <v>41609</v>
      </c>
      <c r="B13" s="10">
        <v>119.7404152</v>
      </c>
      <c r="C13" s="14">
        <v>119.7404152</v>
      </c>
      <c r="D13" s="13">
        <v>1016.0366463999999</v>
      </c>
      <c r="E13" s="13">
        <v>1016.0366463999999</v>
      </c>
    </row>
    <row r="14" spans="1:5" x14ac:dyDescent="0.4">
      <c r="A14" s="9">
        <v>41640</v>
      </c>
      <c r="B14" s="10">
        <v>121.22029999999999</v>
      </c>
      <c r="C14" s="14">
        <v>121.22029999999999</v>
      </c>
      <c r="D14" s="13">
        <v>1026.4278999999999</v>
      </c>
      <c r="E14" s="13">
        <v>1026.4278999999999</v>
      </c>
    </row>
    <row r="15" spans="1:5" x14ac:dyDescent="0.4">
      <c r="A15" s="9">
        <v>41671</v>
      </c>
      <c r="B15" s="10">
        <v>121.29349999999999</v>
      </c>
      <c r="C15" s="14">
        <v>121.29349999999999</v>
      </c>
      <c r="D15" s="13">
        <v>1028.1079</v>
      </c>
      <c r="E15" s="13">
        <v>1028.1079</v>
      </c>
    </row>
    <row r="16" spans="1:5" x14ac:dyDescent="0.4">
      <c r="A16" s="9">
        <v>41699</v>
      </c>
      <c r="B16" s="10">
        <v>120.85429999999999</v>
      </c>
      <c r="C16" s="14">
        <v>120.85429999999999</v>
      </c>
      <c r="D16" s="13">
        <v>1018.0278999999998</v>
      </c>
      <c r="E16" s="13">
        <v>1018.0278999999998</v>
      </c>
    </row>
    <row r="17" spans="1:5" x14ac:dyDescent="0.4">
      <c r="A17" s="9">
        <v>41730</v>
      </c>
      <c r="B17" s="10">
        <v>120.90554</v>
      </c>
      <c r="C17" s="14">
        <v>120.90554</v>
      </c>
      <c r="D17" s="13">
        <v>1019.2038999999999</v>
      </c>
      <c r="E17" s="13">
        <v>1019.2038999999999</v>
      </c>
    </row>
    <row r="18" spans="1:5" x14ac:dyDescent="0.4">
      <c r="A18" s="9">
        <v>41760</v>
      </c>
      <c r="B18" s="10">
        <v>120.61274</v>
      </c>
      <c r="C18" s="14">
        <v>120.61274</v>
      </c>
      <c r="D18" s="13">
        <v>1012.4838999999997</v>
      </c>
      <c r="E18" s="13">
        <v>1012.4838999999997</v>
      </c>
    </row>
    <row r="19" spans="1:5" x14ac:dyDescent="0.4">
      <c r="A19" s="9">
        <v>41791</v>
      </c>
      <c r="B19" s="10">
        <v>119.95393999999999</v>
      </c>
      <c r="C19" s="14">
        <v>119.95393999999999</v>
      </c>
      <c r="D19" s="13">
        <v>997.36389999999983</v>
      </c>
      <c r="E19" s="13">
        <v>997.36389999999983</v>
      </c>
    </row>
    <row r="20" spans="1:5" x14ac:dyDescent="0.4">
      <c r="A20" s="9">
        <v>41821</v>
      </c>
      <c r="B20" s="10">
        <v>127.07113999999999</v>
      </c>
      <c r="C20" s="14">
        <v>127.07113999999999</v>
      </c>
      <c r="D20" s="13">
        <v>996.93459999999982</v>
      </c>
      <c r="E20" s="13">
        <v>996.93459999999982</v>
      </c>
    </row>
    <row r="21" spans="1:5" x14ac:dyDescent="0.4">
      <c r="A21" s="9">
        <v>41852</v>
      </c>
      <c r="B21" s="10">
        <v>126.55873999999999</v>
      </c>
      <c r="C21" s="14">
        <v>126.55873999999999</v>
      </c>
      <c r="D21" s="13">
        <v>985.17459999999983</v>
      </c>
      <c r="E21" s="13">
        <v>985.17459999999983</v>
      </c>
    </row>
    <row r="22" spans="1:5" x14ac:dyDescent="0.4">
      <c r="A22" s="9">
        <v>41883</v>
      </c>
      <c r="B22" s="10">
        <v>126.41233999999999</v>
      </c>
      <c r="C22" s="14">
        <v>126.41233999999999</v>
      </c>
      <c r="D22" s="13">
        <v>981.81459999999993</v>
      </c>
      <c r="E22" s="13">
        <v>981.81459999999993</v>
      </c>
    </row>
    <row r="23" spans="1:5" x14ac:dyDescent="0.4">
      <c r="A23" s="9">
        <v>41913</v>
      </c>
      <c r="B23" s="10">
        <v>127.94954</v>
      </c>
      <c r="C23" s="14">
        <v>127.94954</v>
      </c>
      <c r="D23" s="13">
        <v>1017.0945999999999</v>
      </c>
      <c r="E23" s="13">
        <v>1017.0945999999999</v>
      </c>
    </row>
    <row r="24" spans="1:5" x14ac:dyDescent="0.4">
      <c r="A24" s="9">
        <v>41944</v>
      </c>
      <c r="B24" s="10">
        <v>128.90114</v>
      </c>
      <c r="C24" s="14">
        <v>128.90114</v>
      </c>
      <c r="D24" s="13">
        <v>1038.9345999999998</v>
      </c>
      <c r="E24" s="13">
        <v>1038.9345999999998</v>
      </c>
    </row>
    <row r="25" spans="1:5" x14ac:dyDescent="0.4">
      <c r="A25" s="9">
        <v>41974</v>
      </c>
      <c r="B25" s="10">
        <v>128.53514000000001</v>
      </c>
      <c r="C25" s="14">
        <v>128.53514000000001</v>
      </c>
      <c r="D25" s="13">
        <v>1030.5346</v>
      </c>
      <c r="E25" s="13">
        <v>1030.5346</v>
      </c>
    </row>
    <row r="26" spans="1:5" x14ac:dyDescent="0.4">
      <c r="A26" s="9">
        <v>42005</v>
      </c>
      <c r="B26" s="10">
        <v>129.49773000000002</v>
      </c>
      <c r="C26" s="14">
        <v>129.49773000000002</v>
      </c>
      <c r="D26" s="13">
        <v>1048.5106000000001</v>
      </c>
      <c r="E26" s="13">
        <v>1048.5106000000001</v>
      </c>
    </row>
    <row r="27" spans="1:5" x14ac:dyDescent="0.4">
      <c r="A27" s="9">
        <v>42036</v>
      </c>
      <c r="B27" s="10">
        <v>128.91213000000002</v>
      </c>
      <c r="C27" s="14">
        <v>128.91213000000002</v>
      </c>
      <c r="D27" s="13">
        <v>1035.0706</v>
      </c>
      <c r="E27" s="13">
        <v>1035.0706</v>
      </c>
    </row>
    <row r="28" spans="1:5" x14ac:dyDescent="0.4">
      <c r="A28" s="9">
        <v>42064</v>
      </c>
      <c r="B28" s="10">
        <v>127.44813000000002</v>
      </c>
      <c r="C28" s="14">
        <v>127.44813000000002</v>
      </c>
      <c r="D28" s="13">
        <v>1001.4706000000001</v>
      </c>
      <c r="E28" s="13">
        <v>1001.4706000000001</v>
      </c>
    </row>
    <row r="29" spans="1:5" x14ac:dyDescent="0.4">
      <c r="A29" s="9">
        <v>42095</v>
      </c>
      <c r="B29" s="10">
        <v>127.74092999999999</v>
      </c>
      <c r="C29" s="14">
        <v>127.74092999999999</v>
      </c>
      <c r="D29" s="13">
        <v>1008.1906000000001</v>
      </c>
      <c r="E29" s="13">
        <v>1008.1906000000001</v>
      </c>
    </row>
    <row r="30" spans="1:5" x14ac:dyDescent="0.4">
      <c r="A30" s="9">
        <v>42125</v>
      </c>
      <c r="B30" s="10">
        <v>127.22853000000001</v>
      </c>
      <c r="C30" s="14">
        <v>127.22853000000001</v>
      </c>
      <c r="D30" s="13">
        <v>996.43059999999991</v>
      </c>
      <c r="E30" s="13">
        <v>996.43059999999991</v>
      </c>
    </row>
    <row r="31" spans="1:5" x14ac:dyDescent="0.4">
      <c r="A31" s="9">
        <v>42156</v>
      </c>
      <c r="B31" s="10">
        <v>127.00893000000002</v>
      </c>
      <c r="C31" s="14">
        <v>127.00893000000002</v>
      </c>
      <c r="D31" s="13">
        <v>991.39059999999995</v>
      </c>
      <c r="E31" s="13">
        <v>991.39059999999995</v>
      </c>
    </row>
    <row r="32" spans="1:5" x14ac:dyDescent="0.4">
      <c r="A32" s="9">
        <v>42186</v>
      </c>
      <c r="B32" s="10">
        <v>134.02582999999998</v>
      </c>
      <c r="C32" s="14">
        <v>134.02582999999998</v>
      </c>
      <c r="D32" s="13">
        <v>978.92154999999991</v>
      </c>
      <c r="E32" s="13">
        <v>978.92154999999991</v>
      </c>
    </row>
    <row r="33" spans="1:5" x14ac:dyDescent="0.4">
      <c r="A33" s="9">
        <v>42217</v>
      </c>
      <c r="B33" s="10">
        <v>134.02582999999998</v>
      </c>
      <c r="C33" s="14">
        <v>134.02582999999998</v>
      </c>
      <c r="D33" s="13">
        <v>978.92154999999991</v>
      </c>
      <c r="E33" s="13">
        <v>978.92154999999991</v>
      </c>
    </row>
    <row r="34" spans="1:5" x14ac:dyDescent="0.4">
      <c r="A34" s="9">
        <v>42248</v>
      </c>
      <c r="B34" s="10">
        <v>134.24543</v>
      </c>
      <c r="C34" s="14">
        <v>134.24543</v>
      </c>
      <c r="D34" s="13">
        <v>983.96154999999999</v>
      </c>
      <c r="E34" s="13">
        <v>983.96154999999999</v>
      </c>
    </row>
    <row r="35" spans="1:5" x14ac:dyDescent="0.4">
      <c r="A35" s="9">
        <v>42278</v>
      </c>
      <c r="B35" s="10">
        <v>133.65983</v>
      </c>
      <c r="C35" s="14">
        <v>133.65983</v>
      </c>
      <c r="D35" s="13">
        <v>970.52154999999993</v>
      </c>
      <c r="E35" s="13">
        <v>970.52154999999993</v>
      </c>
    </row>
    <row r="36" spans="1:5" x14ac:dyDescent="0.4">
      <c r="A36" s="9">
        <v>42309</v>
      </c>
      <c r="B36" s="10">
        <v>133.58662999999999</v>
      </c>
      <c r="C36" s="14">
        <v>133.58662999999999</v>
      </c>
      <c r="D36" s="13">
        <v>968.84154999999998</v>
      </c>
      <c r="E36" s="13">
        <v>968.84154999999998</v>
      </c>
    </row>
    <row r="37" spans="1:5" x14ac:dyDescent="0.4">
      <c r="A37" s="9">
        <v>42339</v>
      </c>
      <c r="B37" s="10">
        <v>133.07423</v>
      </c>
      <c r="C37" s="14">
        <v>133.07423</v>
      </c>
      <c r="D37" s="13">
        <v>957.08154999999988</v>
      </c>
      <c r="E37" s="13">
        <v>957.08154999999988</v>
      </c>
    </row>
    <row r="38" spans="1:5" x14ac:dyDescent="0.4">
      <c r="A38" s="9">
        <v>42370</v>
      </c>
      <c r="B38" s="10">
        <v>133.45013</v>
      </c>
      <c r="C38" s="14">
        <v>133.45013</v>
      </c>
      <c r="D38" s="13">
        <v>966.90834999999993</v>
      </c>
      <c r="E38" s="13">
        <v>966.90834999999993</v>
      </c>
    </row>
    <row r="39" spans="1:5" x14ac:dyDescent="0.4">
      <c r="A39" s="9">
        <v>42401</v>
      </c>
      <c r="B39" s="10">
        <v>132.71813</v>
      </c>
      <c r="C39" s="14">
        <v>132.71813</v>
      </c>
      <c r="D39" s="13">
        <v>950.10834999999997</v>
      </c>
      <c r="E39" s="13">
        <v>950.10834999999997</v>
      </c>
    </row>
    <row r="40" spans="1:5" x14ac:dyDescent="0.4">
      <c r="A40" s="9">
        <v>42430</v>
      </c>
      <c r="B40" s="10">
        <v>131.47372999999999</v>
      </c>
      <c r="C40" s="14">
        <v>131.47372999999999</v>
      </c>
      <c r="D40" s="13">
        <v>921.54835000000003</v>
      </c>
      <c r="E40" s="13">
        <v>921.54835000000003</v>
      </c>
    </row>
    <row r="41" spans="1:5" x14ac:dyDescent="0.4">
      <c r="A41" s="9">
        <v>42461</v>
      </c>
      <c r="B41" s="10">
        <v>130.08293</v>
      </c>
      <c r="C41" s="14">
        <v>130.08293</v>
      </c>
      <c r="D41" s="13">
        <v>889.62835000000007</v>
      </c>
      <c r="E41" s="13">
        <v>889.62835000000007</v>
      </c>
    </row>
    <row r="42" spans="1:5" x14ac:dyDescent="0.4">
      <c r="A42" s="9">
        <v>42491</v>
      </c>
      <c r="B42" s="10">
        <v>129.86332999999999</v>
      </c>
      <c r="C42" s="14">
        <v>129.86332999999999</v>
      </c>
      <c r="D42" s="13">
        <v>884.5883500000001</v>
      </c>
      <c r="E42" s="13">
        <v>884.5883500000001</v>
      </c>
    </row>
    <row r="43" spans="1:5" x14ac:dyDescent="0.4">
      <c r="A43" s="9">
        <v>42522</v>
      </c>
      <c r="B43" s="10">
        <v>129.86332999999999</v>
      </c>
      <c r="C43" s="14">
        <v>129.86332999999999</v>
      </c>
      <c r="D43" s="13">
        <v>884.5883500000001</v>
      </c>
      <c r="E43" s="13">
        <v>884.5883500000001</v>
      </c>
    </row>
    <row r="44" spans="1:5" x14ac:dyDescent="0.4">
      <c r="A44" s="9">
        <v>42552</v>
      </c>
      <c r="B44" s="10">
        <v>132.81493</v>
      </c>
      <c r="C44" s="14">
        <v>132.81493</v>
      </c>
      <c r="D44" s="13">
        <v>887.02285000000006</v>
      </c>
      <c r="E44" s="13">
        <v>887.02285000000006</v>
      </c>
    </row>
    <row r="45" spans="1:5" x14ac:dyDescent="0.4">
      <c r="A45" s="9">
        <v>42583</v>
      </c>
      <c r="B45" s="10">
        <v>133.54692999999997</v>
      </c>
      <c r="C45" s="14">
        <v>133.54692999999997</v>
      </c>
      <c r="D45" s="13">
        <v>903.82285000000002</v>
      </c>
      <c r="E45" s="13">
        <v>903.82285000000002</v>
      </c>
    </row>
    <row r="46" spans="1:5" x14ac:dyDescent="0.4">
      <c r="A46" s="9">
        <v>42614</v>
      </c>
      <c r="B46" s="10">
        <v>133.69333</v>
      </c>
      <c r="C46" s="14">
        <v>133.69333</v>
      </c>
      <c r="D46" s="13">
        <v>907.18285000000003</v>
      </c>
      <c r="E46" s="13">
        <v>907.18285000000003</v>
      </c>
    </row>
    <row r="47" spans="1:5" x14ac:dyDescent="0.4">
      <c r="A47" s="9">
        <v>42644</v>
      </c>
      <c r="B47" s="10">
        <v>133.40053</v>
      </c>
      <c r="C47" s="14">
        <v>133.40053</v>
      </c>
      <c r="D47" s="13">
        <v>900.46285000000012</v>
      </c>
      <c r="E47" s="13">
        <v>900.46285000000012</v>
      </c>
    </row>
    <row r="48" spans="1:5" x14ac:dyDescent="0.4">
      <c r="A48" s="9">
        <v>42675</v>
      </c>
      <c r="B48" s="10">
        <v>133.98613</v>
      </c>
      <c r="C48" s="14">
        <v>133.98613</v>
      </c>
      <c r="D48" s="13">
        <v>913.90285000000006</v>
      </c>
      <c r="E48" s="13">
        <v>913.90285000000006</v>
      </c>
    </row>
    <row r="49" spans="1:5" x14ac:dyDescent="0.4">
      <c r="A49" s="9">
        <v>42705</v>
      </c>
      <c r="B49" s="10">
        <v>134.93772999999999</v>
      </c>
      <c r="C49" s="14">
        <v>134.93772999999999</v>
      </c>
      <c r="D49" s="13">
        <v>935.74284999999998</v>
      </c>
      <c r="E49" s="13">
        <v>935.74284999999998</v>
      </c>
    </row>
    <row r="50" spans="1:5" x14ac:dyDescent="0.4">
      <c r="A50" s="9">
        <v>42736</v>
      </c>
      <c r="B50" s="10">
        <v>136.98560999999998</v>
      </c>
      <c r="C50" s="14">
        <v>136.98560999999998</v>
      </c>
      <c r="D50" s="13">
        <v>982.04914999999994</v>
      </c>
      <c r="E50" s="13">
        <v>982.04914999999994</v>
      </c>
    </row>
    <row r="51" spans="1:5" x14ac:dyDescent="0.4">
      <c r="A51" s="9">
        <v>42767</v>
      </c>
      <c r="B51" s="10">
        <v>136.76600999999999</v>
      </c>
      <c r="C51" s="14">
        <v>136.76600999999999</v>
      </c>
      <c r="D51" s="13">
        <v>977.00914999999998</v>
      </c>
      <c r="E51" s="13">
        <v>977.00914999999998</v>
      </c>
    </row>
    <row r="52" spans="1:5" x14ac:dyDescent="0.4">
      <c r="A52" s="9">
        <v>42795</v>
      </c>
      <c r="B52" s="10">
        <v>137.79080999999996</v>
      </c>
      <c r="C52" s="14">
        <v>137.79080999999996</v>
      </c>
      <c r="D52" s="13">
        <v>1000.52915</v>
      </c>
      <c r="E52" s="13">
        <v>1000.52915</v>
      </c>
    </row>
    <row r="53" spans="1:5" x14ac:dyDescent="0.4">
      <c r="A53" s="9">
        <v>42826</v>
      </c>
      <c r="B53" s="10">
        <v>137.49800999999997</v>
      </c>
      <c r="C53" s="14">
        <v>137.49800999999997</v>
      </c>
      <c r="D53" s="13">
        <v>993.80914999999993</v>
      </c>
      <c r="E53" s="13">
        <v>993.80914999999993</v>
      </c>
    </row>
    <row r="54" spans="1:5" x14ac:dyDescent="0.4">
      <c r="A54" s="9">
        <v>42856</v>
      </c>
      <c r="B54" s="10">
        <v>136.18040999999999</v>
      </c>
      <c r="C54" s="14">
        <v>136.18040999999999</v>
      </c>
      <c r="D54" s="13">
        <v>963.56914999999992</v>
      </c>
      <c r="E54" s="13">
        <v>963.56914999999992</v>
      </c>
    </row>
    <row r="55" spans="1:5" x14ac:dyDescent="0.4">
      <c r="A55" s="9">
        <v>42887</v>
      </c>
      <c r="B55" s="10">
        <v>136.18040999999999</v>
      </c>
      <c r="C55" s="14">
        <v>136.18040999999999</v>
      </c>
      <c r="D55" s="13">
        <v>963.56914999999992</v>
      </c>
      <c r="E55" s="13">
        <v>963.56914999999992</v>
      </c>
    </row>
    <row r="56" spans="1:5" x14ac:dyDescent="0.4">
      <c r="A56" s="9">
        <v>42917</v>
      </c>
      <c r="B56" s="10">
        <v>133.91255999999998</v>
      </c>
      <c r="C56" s="14">
        <v>133.91255999999998</v>
      </c>
      <c r="D56" s="13">
        <v>925.89139999999998</v>
      </c>
      <c r="E56" s="13">
        <v>925.89139999999998</v>
      </c>
    </row>
    <row r="57" spans="1:5" x14ac:dyDescent="0.4">
      <c r="A57" s="9">
        <v>42948</v>
      </c>
      <c r="B57" s="10">
        <v>133.61975999999999</v>
      </c>
      <c r="C57" s="14">
        <v>133.61975999999999</v>
      </c>
      <c r="D57" s="13">
        <v>919.17140000000006</v>
      </c>
      <c r="E57" s="13">
        <v>919.17140000000006</v>
      </c>
    </row>
    <row r="58" spans="1:5" x14ac:dyDescent="0.4">
      <c r="A58" s="9">
        <v>42979</v>
      </c>
      <c r="B58" s="10">
        <v>133.61975999999999</v>
      </c>
      <c r="C58" s="14">
        <v>133.61975999999999</v>
      </c>
      <c r="D58" s="13">
        <v>919.17140000000006</v>
      </c>
      <c r="E58" s="13">
        <v>919.17140000000006</v>
      </c>
    </row>
    <row r="59" spans="1:5" x14ac:dyDescent="0.4">
      <c r="A59" s="9">
        <v>43009</v>
      </c>
      <c r="B59" s="10">
        <v>134.05895999999996</v>
      </c>
      <c r="C59" s="14">
        <v>134.05895999999996</v>
      </c>
      <c r="D59" s="13">
        <v>929.25139999999988</v>
      </c>
      <c r="E59" s="13">
        <v>929.25139999999988</v>
      </c>
    </row>
    <row r="60" spans="1:5" x14ac:dyDescent="0.4">
      <c r="A60" s="9">
        <v>43040</v>
      </c>
      <c r="B60" s="10">
        <v>135.01055999999997</v>
      </c>
      <c r="C60" s="14">
        <v>135.01055999999997</v>
      </c>
      <c r="D60" s="13">
        <v>951.09139999999979</v>
      </c>
      <c r="E60" s="13">
        <v>951.09139999999979</v>
      </c>
    </row>
    <row r="61" spans="1:5" x14ac:dyDescent="0.4">
      <c r="A61" s="9">
        <v>43070</v>
      </c>
      <c r="B61" s="10">
        <v>135.37655999999996</v>
      </c>
      <c r="C61" s="14">
        <v>135.37655999999996</v>
      </c>
      <c r="D61" s="13">
        <v>959.49139999999989</v>
      </c>
      <c r="E61" s="13">
        <v>959.49139999999989</v>
      </c>
    </row>
    <row r="62" spans="1:5" x14ac:dyDescent="0.4">
      <c r="A62" s="9">
        <v>43101</v>
      </c>
      <c r="B62" s="10">
        <v>139.69759999999997</v>
      </c>
      <c r="C62" s="14">
        <v>139.69759999999997</v>
      </c>
      <c r="D62" s="13">
        <v>1023.9562499999998</v>
      </c>
      <c r="E62" s="13">
        <v>1023.9562499999998</v>
      </c>
    </row>
    <row r="63" spans="1:5" x14ac:dyDescent="0.4">
      <c r="A63" s="9">
        <v>43132</v>
      </c>
      <c r="B63" s="10">
        <v>140.20999999999998</v>
      </c>
      <c r="C63" s="14">
        <v>140.20999999999998</v>
      </c>
      <c r="D63" s="13">
        <v>1035.7162499999999</v>
      </c>
      <c r="E63" s="13">
        <v>1035.7162499999999</v>
      </c>
    </row>
    <row r="64" spans="1:5" x14ac:dyDescent="0.4">
      <c r="A64" s="9">
        <v>43160</v>
      </c>
      <c r="B64" s="10">
        <v>139.03879999999998</v>
      </c>
      <c r="C64" s="14">
        <v>139.03879999999998</v>
      </c>
      <c r="D64" s="13">
        <v>1008.8362499999997</v>
      </c>
      <c r="E64" s="13">
        <v>1008.8362499999997</v>
      </c>
    </row>
    <row r="65" spans="1:5" x14ac:dyDescent="0.4">
      <c r="A65" s="9">
        <v>43191</v>
      </c>
      <c r="B65" s="10">
        <v>138.59959999999998</v>
      </c>
      <c r="C65" s="14">
        <v>138.59959999999998</v>
      </c>
      <c r="D65" s="13">
        <v>998.75624999999991</v>
      </c>
      <c r="E65" s="13">
        <v>998.75624999999991</v>
      </c>
    </row>
    <row r="66" spans="1:5" x14ac:dyDescent="0.4">
      <c r="A66" s="9">
        <v>43221</v>
      </c>
      <c r="B66" s="10">
        <v>138.74599999999998</v>
      </c>
      <c r="C66" s="14">
        <v>138.74599999999998</v>
      </c>
      <c r="D66" s="13">
        <v>1002.1162499999997</v>
      </c>
      <c r="E66" s="13">
        <v>1002.1162499999997</v>
      </c>
    </row>
    <row r="67" spans="1:5" x14ac:dyDescent="0.4">
      <c r="A67" s="9">
        <v>43252</v>
      </c>
      <c r="B67" s="10">
        <v>139.55119999999997</v>
      </c>
      <c r="C67" s="14">
        <v>139.55119999999997</v>
      </c>
      <c r="D67" s="13">
        <v>1020.5962499999998</v>
      </c>
      <c r="E67" s="13">
        <v>1020.5962499999998</v>
      </c>
    </row>
    <row r="68" spans="1:5" x14ac:dyDescent="0.4">
      <c r="A68" s="9">
        <v>43282</v>
      </c>
      <c r="B68" s="10">
        <v>156.35354999999998</v>
      </c>
      <c r="C68" s="14">
        <v>156.35354999999998</v>
      </c>
      <c r="D68" s="13">
        <v>1096.3158999999998</v>
      </c>
      <c r="E68" s="13">
        <v>1096.3158999999998</v>
      </c>
    </row>
    <row r="69" spans="1:5" x14ac:dyDescent="0.4">
      <c r="A69" s="9">
        <v>43313</v>
      </c>
      <c r="B69" s="10">
        <v>156.42675000000003</v>
      </c>
      <c r="C69" s="14">
        <v>156.42675000000003</v>
      </c>
      <c r="D69" s="13">
        <v>1097.9958999999997</v>
      </c>
      <c r="E69" s="13">
        <v>1097.9958999999997</v>
      </c>
    </row>
    <row r="70" spans="1:5" x14ac:dyDescent="0.4">
      <c r="A70" s="9">
        <v>43344</v>
      </c>
      <c r="B70" s="10">
        <v>156.79275000000001</v>
      </c>
      <c r="C70" s="14">
        <v>156.79275000000001</v>
      </c>
      <c r="D70" s="13">
        <v>1106.3958999999998</v>
      </c>
      <c r="E70" s="13">
        <v>1106.3958999999998</v>
      </c>
    </row>
    <row r="71" spans="1:5" x14ac:dyDescent="0.4">
      <c r="A71" s="9">
        <v>43374</v>
      </c>
      <c r="B71" s="11">
        <v>158.18355000000003</v>
      </c>
      <c r="C71" s="13">
        <v>158.18355000000003</v>
      </c>
      <c r="D71" s="13">
        <v>1138.3159000000001</v>
      </c>
      <c r="E71" s="13">
        <v>1138.3159000000001</v>
      </c>
    </row>
    <row r="72" spans="1:5" x14ac:dyDescent="0.4">
      <c r="A72" s="9">
        <v>43405</v>
      </c>
      <c r="B72" s="11">
        <v>160.74555000000001</v>
      </c>
      <c r="C72" s="13">
        <v>160.74555000000001</v>
      </c>
      <c r="D72" s="13">
        <v>1197.1158999999998</v>
      </c>
      <c r="E72" s="13">
        <v>1197.1158999999998</v>
      </c>
    </row>
    <row r="73" spans="1:5" x14ac:dyDescent="0.4">
      <c r="A73" s="9">
        <v>43435</v>
      </c>
      <c r="B73" s="11">
        <v>159.64755</v>
      </c>
      <c r="C73" s="13">
        <v>159.64755</v>
      </c>
      <c r="D73" s="13">
        <v>1171.9158999999997</v>
      </c>
      <c r="E73" s="13">
        <v>1171.9158999999997</v>
      </c>
    </row>
    <row r="74" spans="1:5" x14ac:dyDescent="0.4">
      <c r="A74" s="9">
        <v>43466</v>
      </c>
      <c r="B74" s="11">
        <v>158.80079999999998</v>
      </c>
      <c r="C74" s="13">
        <v>158.80079999999998</v>
      </c>
      <c r="D74" s="13">
        <v>1151.8508499999998</v>
      </c>
      <c r="E74" s="13">
        <v>1151.8508499999998</v>
      </c>
    </row>
    <row r="75" spans="1:5" x14ac:dyDescent="0.4">
      <c r="A75" s="9">
        <v>43497</v>
      </c>
      <c r="B75" s="11">
        <v>158.4348</v>
      </c>
      <c r="C75" s="13">
        <v>158.4348</v>
      </c>
      <c r="D75" s="13">
        <v>1143.4508499999997</v>
      </c>
      <c r="E75" s="13">
        <v>1143.4508499999997</v>
      </c>
    </row>
    <row r="76" spans="1:5" x14ac:dyDescent="0.4">
      <c r="A76" s="9">
        <v>43525</v>
      </c>
      <c r="B76" s="11">
        <v>158.4348</v>
      </c>
      <c r="C76" s="13">
        <v>158.4348</v>
      </c>
      <c r="D76" s="13">
        <v>1143.4508499999997</v>
      </c>
      <c r="E76" s="13">
        <v>1143.4508499999997</v>
      </c>
    </row>
    <row r="77" spans="1:5" x14ac:dyDescent="0.4">
      <c r="A77" s="9">
        <v>43556</v>
      </c>
      <c r="B77" s="11">
        <v>157.48320000000001</v>
      </c>
      <c r="C77" s="13">
        <v>157.48320000000001</v>
      </c>
      <c r="D77" s="13">
        <v>1121.6108499999996</v>
      </c>
      <c r="E77" s="13">
        <v>1121.6108499999996</v>
      </c>
    </row>
    <row r="78" spans="1:5" x14ac:dyDescent="0.4">
      <c r="A78" s="9">
        <v>43586</v>
      </c>
      <c r="B78" s="11">
        <v>157.19040000000001</v>
      </c>
      <c r="C78" s="13">
        <v>157.19040000000001</v>
      </c>
      <c r="D78" s="13">
        <v>1114.8908499999998</v>
      </c>
      <c r="E78" s="13">
        <v>1114.8908499999998</v>
      </c>
    </row>
    <row r="79" spans="1:5" x14ac:dyDescent="0.4">
      <c r="A79" s="9">
        <v>43617</v>
      </c>
      <c r="B79" s="11">
        <v>156.9708</v>
      </c>
      <c r="C79" s="13">
        <v>156.9708</v>
      </c>
      <c r="D79" s="13">
        <v>1109.8508499999998</v>
      </c>
      <c r="E79" s="13">
        <v>1109.8508499999998</v>
      </c>
    </row>
    <row r="80" spans="1:5" x14ac:dyDescent="0.4">
      <c r="A80" s="9">
        <v>43647</v>
      </c>
      <c r="B80" s="11">
        <v>156.46369999999999</v>
      </c>
      <c r="C80" s="13">
        <v>156.46369999999999</v>
      </c>
      <c r="D80" s="13">
        <v>1041.2371499999999</v>
      </c>
      <c r="E80" s="13">
        <v>1041.2371499999999</v>
      </c>
    </row>
    <row r="81" spans="1:5" x14ac:dyDescent="0.4">
      <c r="A81" s="9">
        <v>43678</v>
      </c>
      <c r="B81" s="11">
        <v>156.2441</v>
      </c>
      <c r="C81" s="13">
        <v>156.2441</v>
      </c>
      <c r="D81" s="13">
        <v>1036.19715</v>
      </c>
      <c r="E81" s="13">
        <v>1036.19715</v>
      </c>
    </row>
    <row r="82" spans="1:5" x14ac:dyDescent="0.4">
      <c r="A82" s="9">
        <v>43709</v>
      </c>
      <c r="B82" s="11">
        <v>155.87809999999999</v>
      </c>
      <c r="C82" s="13">
        <v>155.87809999999999</v>
      </c>
      <c r="D82" s="13">
        <v>1027.7971500000001</v>
      </c>
      <c r="E82" s="13">
        <v>1027.7971500000001</v>
      </c>
    </row>
    <row r="83" spans="1:5" x14ac:dyDescent="0.4">
      <c r="A83" s="9">
        <v>43739</v>
      </c>
      <c r="B83" s="11">
        <v>154.9265</v>
      </c>
      <c r="C83" s="13">
        <v>154.9265</v>
      </c>
      <c r="D83" s="13">
        <v>1005.9571500000002</v>
      </c>
      <c r="E83" s="13">
        <v>1005.9571500000002</v>
      </c>
    </row>
    <row r="84" spans="1:5" x14ac:dyDescent="0.4">
      <c r="A84" s="9">
        <v>43770</v>
      </c>
      <c r="B84" s="11">
        <v>156.0977</v>
      </c>
      <c r="C84" s="13">
        <v>156.0977</v>
      </c>
      <c r="D84" s="13">
        <v>1032.8371500000001</v>
      </c>
      <c r="E84" s="13">
        <v>1032.8371500000001</v>
      </c>
    </row>
    <row r="85" spans="1:5" x14ac:dyDescent="0.4">
      <c r="A85" s="9">
        <v>43800</v>
      </c>
      <c r="B85" s="11">
        <v>156.31729999999999</v>
      </c>
      <c r="C85" s="13">
        <v>156.31729999999999</v>
      </c>
      <c r="D85" s="13">
        <v>1037.87715</v>
      </c>
      <c r="E85" s="13">
        <v>1037.87715</v>
      </c>
    </row>
    <row r="86" spans="1:5" x14ac:dyDescent="0.4">
      <c r="A86" s="9">
        <v>43831</v>
      </c>
      <c r="B86" s="11">
        <v>156.01459999999997</v>
      </c>
      <c r="C86" s="13">
        <v>156.01459999999997</v>
      </c>
      <c r="D86" s="13">
        <v>1029.7198000000001</v>
      </c>
      <c r="E86" s="13">
        <v>1029.7198000000001</v>
      </c>
    </row>
    <row r="87" spans="1:5" x14ac:dyDescent="0.4">
      <c r="A87" s="9">
        <v>43862</v>
      </c>
      <c r="B87" s="11">
        <v>154.69699999999997</v>
      </c>
      <c r="C87" s="13">
        <v>154.69699999999997</v>
      </c>
      <c r="D87" s="13">
        <v>999.47980000000007</v>
      </c>
      <c r="E87" s="13">
        <v>999.47980000000007</v>
      </c>
    </row>
    <row r="88" spans="1:5" x14ac:dyDescent="0.4">
      <c r="A88" s="9">
        <v>43891</v>
      </c>
      <c r="B88" s="11">
        <v>152.94019999999998</v>
      </c>
      <c r="C88" s="13">
        <v>152.94019999999998</v>
      </c>
      <c r="D88" s="13">
        <v>959.15980000000002</v>
      </c>
      <c r="E88" s="13">
        <v>959.15980000000002</v>
      </c>
    </row>
    <row r="89" spans="1:5" x14ac:dyDescent="0.4">
      <c r="A89" s="9">
        <v>43922</v>
      </c>
      <c r="B89" s="11">
        <v>151.32979999999998</v>
      </c>
      <c r="C89" s="13">
        <v>151.32979999999998</v>
      </c>
      <c r="D89" s="13">
        <v>922.19979999999987</v>
      </c>
      <c r="E89" s="13">
        <v>922.19979999999987</v>
      </c>
    </row>
    <row r="90" spans="1:5" x14ac:dyDescent="0.4">
      <c r="A90" s="9">
        <v>43952</v>
      </c>
      <c r="B90" s="11">
        <v>150.89059999999998</v>
      </c>
      <c r="C90" s="13">
        <v>150.89059999999998</v>
      </c>
      <c r="D90" s="13">
        <v>912.11979999999994</v>
      </c>
      <c r="E90" s="13">
        <v>912.11979999999994</v>
      </c>
    </row>
    <row r="91" spans="1:5" x14ac:dyDescent="0.4">
      <c r="A91" s="9">
        <v>43983</v>
      </c>
      <c r="B91" s="11">
        <v>149.93899999999996</v>
      </c>
      <c r="C91" s="13">
        <v>149.93899999999996</v>
      </c>
      <c r="D91" s="13">
        <v>890.27979999999991</v>
      </c>
      <c r="E91" s="13">
        <v>890.27979999999991</v>
      </c>
    </row>
    <row r="92" spans="1:5" x14ac:dyDescent="0.4">
      <c r="A92" s="9">
        <v>44013</v>
      </c>
      <c r="B92" s="11">
        <v>144.33109999999999</v>
      </c>
      <c r="C92" s="13">
        <v>144.33109999999999</v>
      </c>
      <c r="D92" s="13">
        <v>889.54129999999998</v>
      </c>
      <c r="E92" s="13">
        <v>889.54129999999998</v>
      </c>
    </row>
    <row r="93" spans="1:5" x14ac:dyDescent="0.4">
      <c r="A93" s="9">
        <v>44044</v>
      </c>
      <c r="B93" s="11">
        <v>144.77029999999999</v>
      </c>
      <c r="C93" s="13">
        <v>144.77029999999999</v>
      </c>
      <c r="D93" s="13">
        <v>899.62130000000002</v>
      </c>
      <c r="E93" s="13">
        <v>899.62130000000002</v>
      </c>
    </row>
    <row r="94" spans="1:5" x14ac:dyDescent="0.4">
      <c r="A94" s="9">
        <v>44075</v>
      </c>
      <c r="B94" s="11">
        <v>144.98989999999998</v>
      </c>
      <c r="C94" s="13">
        <v>144.98989999999998</v>
      </c>
      <c r="D94" s="13">
        <v>904.66129999999998</v>
      </c>
      <c r="E94" s="13">
        <v>904.66129999999998</v>
      </c>
    </row>
    <row r="95" spans="1:5" x14ac:dyDescent="0.4">
      <c r="A95" s="9">
        <v>44105</v>
      </c>
      <c r="B95" s="11">
        <v>146.6003</v>
      </c>
      <c r="C95" s="13">
        <v>146.6003</v>
      </c>
      <c r="D95" s="13">
        <v>941.62130000000002</v>
      </c>
      <c r="E95" s="13">
        <v>941.62130000000002</v>
      </c>
    </row>
    <row r="96" spans="1:5" x14ac:dyDescent="0.4">
      <c r="A96" s="9">
        <v>44136</v>
      </c>
      <c r="B96" s="11">
        <v>147.1859</v>
      </c>
      <c r="C96" s="13">
        <v>147.1859</v>
      </c>
      <c r="D96" s="13">
        <v>955.06130000000007</v>
      </c>
      <c r="E96" s="13">
        <v>955.06130000000007</v>
      </c>
    </row>
    <row r="97" spans="1:5" x14ac:dyDescent="0.4">
      <c r="A97" s="9">
        <v>44166</v>
      </c>
      <c r="B97" s="11">
        <v>148.0643</v>
      </c>
      <c r="C97" s="13">
        <v>148.0643</v>
      </c>
      <c r="D97" s="13">
        <v>975.22129999999993</v>
      </c>
      <c r="E97" s="13">
        <v>975.22129999999993</v>
      </c>
    </row>
    <row r="98" spans="1:5" x14ac:dyDescent="0.4">
      <c r="A98" s="9">
        <f>EDATE(A97,1)</f>
        <v>44197</v>
      </c>
      <c r="B98" s="11">
        <v>148.17561000000001</v>
      </c>
      <c r="C98" s="13">
        <v>148.17561000000001</v>
      </c>
      <c r="D98" s="13">
        <v>976.66025000000002</v>
      </c>
      <c r="E98" s="13">
        <v>976.66025000000002</v>
      </c>
    </row>
    <row r="99" spans="1:5" x14ac:dyDescent="0.4">
      <c r="A99" s="9">
        <f t="shared" ref="A99:A145" si="0">EDATE(A98,1)</f>
        <v>44228</v>
      </c>
      <c r="B99" s="11">
        <v>149.49320999999998</v>
      </c>
      <c r="C99" s="13">
        <v>149.49320999999998</v>
      </c>
      <c r="D99" s="13">
        <v>1006.9002499999999</v>
      </c>
      <c r="E99" s="13">
        <v>1006.9002499999999</v>
      </c>
    </row>
    <row r="100" spans="1:5" x14ac:dyDescent="0.4">
      <c r="A100" s="9">
        <f t="shared" si="0"/>
        <v>44256</v>
      </c>
      <c r="B100" s="11">
        <v>151.68921</v>
      </c>
      <c r="C100" s="13">
        <v>151.68921</v>
      </c>
      <c r="D100" s="13">
        <v>1057.30025</v>
      </c>
      <c r="E100" s="13">
        <v>1057.30025</v>
      </c>
    </row>
    <row r="101" spans="1:5" x14ac:dyDescent="0.4">
      <c r="A101" s="9">
        <f t="shared" si="0"/>
        <v>44287</v>
      </c>
      <c r="B101" s="11">
        <v>150.00560999999999</v>
      </c>
      <c r="C101" s="13">
        <v>150.00560999999999</v>
      </c>
      <c r="D101" s="13">
        <v>1018.6602499999999</v>
      </c>
      <c r="E101" s="13">
        <v>1018.6602499999999</v>
      </c>
    </row>
    <row r="102" spans="1:5" x14ac:dyDescent="0.4">
      <c r="A102" s="9">
        <f t="shared" si="0"/>
        <v>44317</v>
      </c>
      <c r="B102" s="11">
        <v>150.44480999999999</v>
      </c>
      <c r="C102" s="13">
        <v>150.44480999999999</v>
      </c>
      <c r="D102" s="13">
        <v>1028.7402500000001</v>
      </c>
      <c r="E102" s="13">
        <v>1028.7402500000001</v>
      </c>
    </row>
    <row r="103" spans="1:5" x14ac:dyDescent="0.4">
      <c r="A103" s="9">
        <f t="shared" si="0"/>
        <v>44348</v>
      </c>
      <c r="B103" s="11">
        <v>152.20160999999999</v>
      </c>
      <c r="C103" s="13">
        <v>152.20160999999999</v>
      </c>
      <c r="D103" s="13">
        <v>1069.06025</v>
      </c>
      <c r="E103" s="13">
        <v>1069.06025</v>
      </c>
    </row>
    <row r="104" spans="1:5" x14ac:dyDescent="0.4">
      <c r="A104" s="9">
        <f t="shared" si="0"/>
        <v>44378</v>
      </c>
      <c r="B104" s="11">
        <v>156.70105999999998</v>
      </c>
      <c r="C104" s="13">
        <v>156.70105999999998</v>
      </c>
      <c r="D104" s="13">
        <v>1164.1847</v>
      </c>
      <c r="E104" s="13">
        <v>1164.1847</v>
      </c>
    </row>
    <row r="105" spans="1:5" x14ac:dyDescent="0.4">
      <c r="A105" s="9">
        <f t="shared" si="0"/>
        <v>44409</v>
      </c>
      <c r="B105" s="11">
        <v>159.11666</v>
      </c>
      <c r="C105" s="13">
        <v>159.11666</v>
      </c>
      <c r="D105" s="13">
        <v>1219.6247000000001</v>
      </c>
      <c r="E105" s="13">
        <v>1219.6247000000001</v>
      </c>
    </row>
    <row r="106" spans="1:5" x14ac:dyDescent="0.4">
      <c r="A106" s="9">
        <f t="shared" si="0"/>
        <v>44440</v>
      </c>
      <c r="B106" s="11">
        <v>163.28905999999998</v>
      </c>
      <c r="C106" s="13">
        <v>163.28905999999998</v>
      </c>
      <c r="D106" s="13">
        <v>1315.3846999999998</v>
      </c>
      <c r="E106" s="13">
        <v>1315.3846999999998</v>
      </c>
    </row>
    <row r="107" spans="1:5" x14ac:dyDescent="0.4">
      <c r="A107" s="9">
        <f t="shared" si="0"/>
        <v>44470</v>
      </c>
      <c r="B107" s="11">
        <v>170.53585999999999</v>
      </c>
      <c r="C107" s="13">
        <v>170.53585999999999</v>
      </c>
      <c r="D107" s="13">
        <v>1481.7047</v>
      </c>
      <c r="E107" s="13">
        <v>1481.7047</v>
      </c>
    </row>
    <row r="108" spans="1:5" x14ac:dyDescent="0.4">
      <c r="A108" s="9">
        <f t="shared" si="0"/>
        <v>44501</v>
      </c>
      <c r="B108" s="11">
        <v>170.53585999999999</v>
      </c>
      <c r="C108" s="13">
        <v>183.12626</v>
      </c>
      <c r="D108" s="13">
        <v>1481.7047</v>
      </c>
      <c r="E108" s="13">
        <v>1770.6647000000003</v>
      </c>
    </row>
    <row r="109" spans="1:5" x14ac:dyDescent="0.4">
      <c r="A109" s="9">
        <f t="shared" si="0"/>
        <v>44531</v>
      </c>
      <c r="B109" s="11">
        <v>170.53585999999999</v>
      </c>
      <c r="C109" s="13">
        <v>198.05905999999999</v>
      </c>
      <c r="D109" s="13">
        <v>1481.7047</v>
      </c>
      <c r="E109" s="13">
        <v>2113.3846999999996</v>
      </c>
    </row>
    <row r="110" spans="1:5" x14ac:dyDescent="0.4">
      <c r="A110" s="9">
        <f t="shared" si="0"/>
        <v>44562</v>
      </c>
      <c r="B110" s="11">
        <v>170.52121999999997</v>
      </c>
      <c r="C110" s="13">
        <v>195.48241999999999</v>
      </c>
      <c r="D110" s="13">
        <v>1481.3686999999998</v>
      </c>
      <c r="E110" s="13">
        <v>2054.2486999999996</v>
      </c>
    </row>
    <row r="111" spans="1:5" x14ac:dyDescent="0.4">
      <c r="A111" s="9">
        <f t="shared" si="0"/>
        <v>44593</v>
      </c>
      <c r="B111" s="11">
        <v>170.52121999999997</v>
      </c>
      <c r="C111" s="13">
        <v>214.22161999999997</v>
      </c>
      <c r="D111" s="13">
        <v>1481.3686999999998</v>
      </c>
      <c r="E111" s="13">
        <v>2484.3286999999996</v>
      </c>
    </row>
    <row r="112" spans="1:5" x14ac:dyDescent="0.4">
      <c r="A112" s="9">
        <f t="shared" si="0"/>
        <v>44621</v>
      </c>
      <c r="B112" s="11">
        <v>170.52121999999997</v>
      </c>
      <c r="C112" s="13">
        <v>196.28761999999995</v>
      </c>
      <c r="D112" s="13">
        <v>1481.3686999999998</v>
      </c>
      <c r="E112" s="13">
        <v>2072.7286999999997</v>
      </c>
    </row>
    <row r="113" spans="1:5" x14ac:dyDescent="0.4">
      <c r="A113" s="9">
        <f t="shared" si="0"/>
        <v>44652</v>
      </c>
      <c r="B113" s="11">
        <v>170.52121999999997</v>
      </c>
      <c r="C113" s="13">
        <v>193.72561999999999</v>
      </c>
      <c r="D113" s="13">
        <v>1481.3686999999998</v>
      </c>
      <c r="E113" s="13">
        <v>2013.9286999999997</v>
      </c>
    </row>
    <row r="114" spans="1:5" x14ac:dyDescent="0.4">
      <c r="A114" s="9">
        <f t="shared" si="0"/>
        <v>44682</v>
      </c>
      <c r="B114" s="11">
        <v>170.52121999999997</v>
      </c>
      <c r="C114" s="13">
        <v>221.98081999999999</v>
      </c>
      <c r="D114" s="13">
        <v>1481.3686999999998</v>
      </c>
      <c r="E114" s="13">
        <v>2662.4086999999995</v>
      </c>
    </row>
    <row r="115" spans="1:5" x14ac:dyDescent="0.4">
      <c r="A115" s="9">
        <f t="shared" si="0"/>
        <v>44713</v>
      </c>
      <c r="B115" s="11">
        <v>170.52121999999997</v>
      </c>
      <c r="C115" s="13">
        <v>202.50961999999998</v>
      </c>
      <c r="D115" s="13">
        <v>1481.3686999999998</v>
      </c>
      <c r="E115" s="13">
        <v>2215.5287000000003</v>
      </c>
    </row>
    <row r="116" spans="1:5" x14ac:dyDescent="0.4">
      <c r="A116" s="9">
        <f t="shared" si="0"/>
        <v>44743</v>
      </c>
      <c r="B116" s="11">
        <v>170.47265233776599</v>
      </c>
      <c r="C116" s="13">
        <v>197.42465233776599</v>
      </c>
      <c r="D116" s="13">
        <v>1481.4666311333337</v>
      </c>
      <c r="E116" s="13">
        <v>2183.3268311333341</v>
      </c>
    </row>
    <row r="117" spans="1:5" x14ac:dyDescent="0.4">
      <c r="A117" s="9">
        <f t="shared" si="0"/>
        <v>44774</v>
      </c>
      <c r="B117" s="11">
        <v>170.47265233776599</v>
      </c>
      <c r="C117" s="13">
        <v>207.10829308825438</v>
      </c>
      <c r="D117" s="13">
        <v>1481.4666311333337</v>
      </c>
      <c r="E117" s="13">
        <v>2405.0868311333338</v>
      </c>
    </row>
    <row r="118" spans="1:5" x14ac:dyDescent="0.4">
      <c r="A118" s="9">
        <f t="shared" si="0"/>
        <v>44805</v>
      </c>
      <c r="B118" s="11">
        <v>170.47265233776599</v>
      </c>
      <c r="C118" s="13">
        <v>238.27385233776599</v>
      </c>
      <c r="D118" s="13">
        <v>1481.4666311333337</v>
      </c>
      <c r="E118" s="13">
        <v>3056.9268311333344</v>
      </c>
    </row>
    <row r="119" spans="1:5" x14ac:dyDescent="0.4">
      <c r="A119" s="9">
        <f t="shared" si="0"/>
        <v>44835</v>
      </c>
      <c r="B119" s="11">
        <v>170.47265233776599</v>
      </c>
      <c r="C119" s="13">
        <v>288.489052337766</v>
      </c>
      <c r="D119" s="13">
        <v>1481.4666311333337</v>
      </c>
      <c r="E119" s="13">
        <v>4209.406831133334</v>
      </c>
    </row>
    <row r="120" spans="1:5" x14ac:dyDescent="0.4">
      <c r="A120" s="9">
        <f t="shared" si="0"/>
        <v>44866</v>
      </c>
      <c r="B120" s="11">
        <v>170.47265233776599</v>
      </c>
      <c r="C120" s="13">
        <v>279.26585233776598</v>
      </c>
      <c r="D120" s="13">
        <v>1481.4666311333337</v>
      </c>
      <c r="E120" s="13">
        <v>3997.7268311333337</v>
      </c>
    </row>
    <row r="121" spans="1:5" x14ac:dyDescent="0.4">
      <c r="A121" s="9">
        <f t="shared" si="0"/>
        <v>44896</v>
      </c>
      <c r="B121" s="11">
        <v>170.47265233776599</v>
      </c>
      <c r="C121" s="13">
        <v>249.47345233776602</v>
      </c>
      <c r="D121" s="13">
        <v>1481.4666311333337</v>
      </c>
      <c r="E121" s="13">
        <v>3313.9668311333344</v>
      </c>
    </row>
    <row r="122" spans="1:5" x14ac:dyDescent="0.4">
      <c r="A122" s="9">
        <f t="shared" si="0"/>
        <v>44927</v>
      </c>
      <c r="B122" s="11">
        <v>180.39857233776598</v>
      </c>
      <c r="C122" s="13">
        <v>225.87377233776601</v>
      </c>
      <c r="D122" s="13">
        <v>1709.274631133334</v>
      </c>
      <c r="E122" s="13">
        <v>2772.3348311333339</v>
      </c>
    </row>
    <row r="123" spans="1:5" x14ac:dyDescent="0.4">
      <c r="A123" s="9">
        <f t="shared" si="0"/>
        <v>44958</v>
      </c>
      <c r="B123" s="11">
        <v>180.39857233776598</v>
      </c>
      <c r="C123" s="13">
        <v>222.65297233776599</v>
      </c>
      <c r="D123" s="13">
        <v>1709.274631133334</v>
      </c>
      <c r="E123" s="13">
        <v>2698.4148311333338</v>
      </c>
    </row>
    <row r="124" spans="1:5" x14ac:dyDescent="0.4">
      <c r="A124" s="9">
        <f t="shared" si="0"/>
        <v>44986</v>
      </c>
      <c r="B124" s="11">
        <v>180.39857233776598</v>
      </c>
      <c r="C124" s="13">
        <v>191.61617233776599</v>
      </c>
      <c r="D124" s="13">
        <v>1709.274631133334</v>
      </c>
      <c r="E124" s="13">
        <v>1986.0948311333341</v>
      </c>
    </row>
    <row r="125" spans="1:5" x14ac:dyDescent="0.4">
      <c r="A125" s="9">
        <f t="shared" si="0"/>
        <v>45017</v>
      </c>
      <c r="B125" s="11">
        <v>180.39857233776598</v>
      </c>
      <c r="C125" s="13">
        <v>180.56297233776598</v>
      </c>
      <c r="D125" s="13">
        <v>1709.274631133334</v>
      </c>
      <c r="E125" s="13">
        <v>1732.794631133334</v>
      </c>
    </row>
    <row r="126" spans="1:5" x14ac:dyDescent="0.4">
      <c r="A126" s="9">
        <f t="shared" si="0"/>
        <v>45047</v>
      </c>
      <c r="B126" s="11">
        <v>180.39857233776598</v>
      </c>
      <c r="C126" s="13">
        <v>175.804972337766</v>
      </c>
      <c r="D126" s="13">
        <v>1709.274631133334</v>
      </c>
      <c r="E126" s="13">
        <v>1623.5946311333339</v>
      </c>
    </row>
    <row r="127" spans="1:5" x14ac:dyDescent="0.4">
      <c r="A127" s="9">
        <f t="shared" si="0"/>
        <v>45078</v>
      </c>
      <c r="B127" s="11">
        <v>180.39857233776598</v>
      </c>
      <c r="C127" s="13">
        <v>174.26777233776599</v>
      </c>
      <c r="D127" s="13">
        <v>1709.274631133334</v>
      </c>
      <c r="E127" s="13">
        <v>1588.3146311333339</v>
      </c>
    </row>
    <row r="128" spans="1:5" x14ac:dyDescent="0.4">
      <c r="A128" s="9">
        <f t="shared" si="0"/>
        <v>45108</v>
      </c>
      <c r="B128" s="11">
        <v>166.90574166508802</v>
      </c>
      <c r="C128" s="13">
        <v>166.90574166508802</v>
      </c>
      <c r="D128" s="13">
        <v>1404.432147201228</v>
      </c>
      <c r="E128" s="15">
        <f>+D128</f>
        <v>1404.432147201228</v>
      </c>
    </row>
    <row r="129" spans="1:5" x14ac:dyDescent="0.4">
      <c r="A129" s="9">
        <f t="shared" si="0"/>
        <v>45139</v>
      </c>
      <c r="B129" s="11">
        <v>168.20138166508798</v>
      </c>
      <c r="C129" s="13">
        <v>168.20138166508798</v>
      </c>
      <c r="D129" s="13">
        <v>1434.0001472012279</v>
      </c>
      <c r="E129" s="15">
        <f t="shared" ref="E129:E133" si="1">+D129</f>
        <v>1434.0001472012279</v>
      </c>
    </row>
    <row r="130" spans="1:5" x14ac:dyDescent="0.4">
      <c r="A130" s="9">
        <f t="shared" si="0"/>
        <v>45170</v>
      </c>
      <c r="B130" s="11">
        <v>167.05214166508799</v>
      </c>
      <c r="C130" s="13">
        <v>167.05214166508799</v>
      </c>
      <c r="D130" s="13">
        <v>1407.7921472012281</v>
      </c>
      <c r="E130" s="15">
        <f t="shared" si="1"/>
        <v>1407.7921472012281</v>
      </c>
    </row>
    <row r="131" spans="1:5" x14ac:dyDescent="0.4">
      <c r="A131" s="9">
        <f t="shared" si="0"/>
        <v>45200</v>
      </c>
      <c r="B131" s="11">
        <v>173.793861665088</v>
      </c>
      <c r="C131" s="13">
        <v>173.793861665088</v>
      </c>
      <c r="D131" s="13">
        <v>1562.5201472012282</v>
      </c>
      <c r="E131" s="15">
        <f t="shared" si="1"/>
        <v>1562.5201472012282</v>
      </c>
    </row>
    <row r="132" spans="1:5" x14ac:dyDescent="0.4">
      <c r="A132" s="9">
        <f t="shared" si="0"/>
        <v>45231</v>
      </c>
      <c r="B132" s="11">
        <v>176.59742166508801</v>
      </c>
      <c r="C132" s="13">
        <v>176.59742166508801</v>
      </c>
      <c r="D132" s="13">
        <v>1626.8641472012282</v>
      </c>
      <c r="E132" s="15">
        <f t="shared" si="1"/>
        <v>1626.8641472012282</v>
      </c>
    </row>
    <row r="133" spans="1:5" x14ac:dyDescent="0.4">
      <c r="A133" s="9">
        <f t="shared" si="0"/>
        <v>45261</v>
      </c>
      <c r="B133" s="11">
        <v>180.39650166508801</v>
      </c>
      <c r="C133" s="13">
        <v>180.39650166508801</v>
      </c>
      <c r="D133" s="13">
        <v>1714.0561472012278</v>
      </c>
      <c r="E133" s="15">
        <f t="shared" si="1"/>
        <v>1714.0561472012278</v>
      </c>
    </row>
    <row r="134" spans="1:5" x14ac:dyDescent="0.4">
      <c r="A134" s="9">
        <f t="shared" si="0"/>
        <v>45292</v>
      </c>
      <c r="B134" s="11">
        <v>183.712461665088</v>
      </c>
      <c r="C134" s="13">
        <f>+B134</f>
        <v>183.712461665088</v>
      </c>
      <c r="D134" s="13">
        <v>1790.1601472012278</v>
      </c>
      <c r="E134" s="15">
        <f>+D134</f>
        <v>1790.1601472012278</v>
      </c>
    </row>
    <row r="135" spans="1:5" x14ac:dyDescent="0.4">
      <c r="A135" s="9">
        <f t="shared" si="0"/>
        <v>45323</v>
      </c>
      <c r="B135" s="11">
        <v>177.00734166508801</v>
      </c>
      <c r="C135" s="13">
        <f t="shared" ref="C135:C145" si="2">+B135</f>
        <v>177.00734166508801</v>
      </c>
      <c r="D135" s="13">
        <v>1636.2721472012279</v>
      </c>
      <c r="E135" s="15">
        <f t="shared" ref="E135:E145" si="3">+D135</f>
        <v>1636.2721472012279</v>
      </c>
    </row>
    <row r="136" spans="1:5" x14ac:dyDescent="0.4">
      <c r="A136" s="9">
        <f t="shared" si="0"/>
        <v>45352</v>
      </c>
      <c r="B136" s="11">
        <v>173.596221665088</v>
      </c>
      <c r="C136" s="13">
        <f t="shared" si="2"/>
        <v>173.596221665088</v>
      </c>
      <c r="D136" s="13">
        <v>1557.9841472012281</v>
      </c>
      <c r="E136" s="15">
        <f t="shared" si="3"/>
        <v>1557.9841472012281</v>
      </c>
    </row>
    <row r="137" spans="1:5" x14ac:dyDescent="0.4">
      <c r="A137" s="9">
        <f t="shared" si="0"/>
        <v>45383</v>
      </c>
      <c r="B137" s="11">
        <v>169.50434166508802</v>
      </c>
      <c r="C137" s="13">
        <f t="shared" si="2"/>
        <v>169.50434166508802</v>
      </c>
      <c r="D137" s="13">
        <v>1488.096147201228</v>
      </c>
      <c r="E137" s="15">
        <f t="shared" si="3"/>
        <v>1488.096147201228</v>
      </c>
    </row>
    <row r="138" spans="1:5" x14ac:dyDescent="0.4">
      <c r="A138" s="9">
        <f t="shared" si="0"/>
        <v>45413</v>
      </c>
      <c r="B138" s="11">
        <v>170.404701665088</v>
      </c>
      <c r="C138" s="13">
        <f t="shared" si="2"/>
        <v>170.404701665088</v>
      </c>
      <c r="D138" s="13">
        <v>1508.7601472012277</v>
      </c>
      <c r="E138" s="15">
        <f t="shared" si="3"/>
        <v>1508.7601472012277</v>
      </c>
    </row>
    <row r="139" spans="1:5" x14ac:dyDescent="0.4">
      <c r="A139" s="9">
        <f t="shared" si="0"/>
        <v>45444</v>
      </c>
      <c r="B139" s="11">
        <v>171.61982166508801</v>
      </c>
      <c r="C139" s="13">
        <f t="shared" si="2"/>
        <v>171.61982166508801</v>
      </c>
      <c r="D139" s="13">
        <v>1536.6481472012279</v>
      </c>
      <c r="E139" s="15">
        <f t="shared" si="3"/>
        <v>1536.6481472012279</v>
      </c>
    </row>
    <row r="140" spans="1:5" x14ac:dyDescent="0.4">
      <c r="A140" s="9">
        <f t="shared" si="0"/>
        <v>45474</v>
      </c>
      <c r="B140" s="11">
        <v>195</v>
      </c>
      <c r="C140" s="13">
        <f t="shared" si="2"/>
        <v>195</v>
      </c>
      <c r="D140" s="13">
        <v>1714</v>
      </c>
      <c r="E140" s="15">
        <f t="shared" si="3"/>
        <v>1714</v>
      </c>
    </row>
    <row r="141" spans="1:5" x14ac:dyDescent="0.4">
      <c r="A141" s="9">
        <f t="shared" si="0"/>
        <v>45505</v>
      </c>
      <c r="B141" s="11">
        <v>196</v>
      </c>
      <c r="C141" s="13">
        <f t="shared" si="2"/>
        <v>196</v>
      </c>
      <c r="D141" s="13">
        <v>1747</v>
      </c>
      <c r="E141" s="15">
        <f t="shared" si="3"/>
        <v>1747</v>
      </c>
    </row>
    <row r="142" spans="1:5" x14ac:dyDescent="0.4">
      <c r="A142" s="9">
        <f t="shared" si="0"/>
        <v>45536</v>
      </c>
      <c r="B142" s="11">
        <v>195</v>
      </c>
      <c r="C142" s="13">
        <f t="shared" si="2"/>
        <v>195</v>
      </c>
      <c r="D142" s="13">
        <v>1728</v>
      </c>
      <c r="E142" s="15">
        <f t="shared" si="3"/>
        <v>1728</v>
      </c>
    </row>
    <row r="143" spans="1:5" x14ac:dyDescent="0.4">
      <c r="A143" s="9">
        <f t="shared" si="0"/>
        <v>45566</v>
      </c>
      <c r="B143" s="11">
        <v>199</v>
      </c>
      <c r="C143" s="13">
        <f t="shared" si="2"/>
        <v>199</v>
      </c>
      <c r="D143" s="13">
        <v>1826</v>
      </c>
      <c r="E143" s="15">
        <f t="shared" si="3"/>
        <v>1826</v>
      </c>
    </row>
    <row r="144" spans="1:5" x14ac:dyDescent="0.4">
      <c r="A144" s="9">
        <f t="shared" si="0"/>
        <v>45597</v>
      </c>
      <c r="B144" s="11">
        <v>199</v>
      </c>
      <c r="C144" s="13">
        <f t="shared" si="2"/>
        <v>199</v>
      </c>
      <c r="D144" s="13">
        <v>1807</v>
      </c>
      <c r="E144" s="15">
        <f t="shared" si="3"/>
        <v>1807</v>
      </c>
    </row>
    <row r="145" spans="1:5" x14ac:dyDescent="0.4">
      <c r="A145" s="9">
        <f t="shared" si="0"/>
        <v>45627</v>
      </c>
      <c r="B145" s="11">
        <v>201</v>
      </c>
      <c r="C145" s="13">
        <f t="shared" si="2"/>
        <v>201</v>
      </c>
      <c r="D145" s="13">
        <v>1851</v>
      </c>
      <c r="E145" s="15">
        <f t="shared" si="3"/>
        <v>1851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Données</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Duvot Mathis</dc:creator>
  <cp:lastModifiedBy>Griffon Louis</cp:lastModifiedBy>
  <cp:lastPrinted>2018-04-24T11:52:40Z</cp:lastPrinted>
  <dcterms:created xsi:type="dcterms:W3CDTF">2016-03-30T15:18:41Z</dcterms:created>
  <dcterms:modified xsi:type="dcterms:W3CDTF">2025-03-14T14:02:31Z</dcterms:modified>
</cp:coreProperties>
</file>