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filecre\CRE\COMMUN\Open data CRE\Jeux de données\01-DFMG-Rapport surveillance marchés gros\2017\"/>
    </mc:Choice>
  </mc:AlternateContent>
  <bookViews>
    <workbookView xWindow="10890" yWindow="180" windowWidth="17745" windowHeight="12525"/>
  </bookViews>
  <sheets>
    <sheet name="Présentation" sheetId="12" r:id="rId1"/>
    <sheet name="Données" sheetId="13" r:id="rId2"/>
  </sheets>
  <externalReferences>
    <externalReference r:id="rId3"/>
  </externalReferences>
  <definedNames>
    <definedName name="CCBilanPhysiqueIn">[1]DCC!$E:$L</definedName>
    <definedName name="CCBilanPhysiqueOut">[1]DCC!$O:$V</definedName>
    <definedName name="_xlnm.Print_Area" localSheetId="0">Présentation!$A$2:$I$38</definedName>
  </definedNames>
  <calcPr calcId="162913"/>
</workbook>
</file>

<file path=xl/calcChain.xml><?xml version="1.0" encoding="utf-8"?>
<calcChain xmlns="http://schemas.openxmlformats.org/spreadsheetml/2006/main">
  <c r="D3" i="13" l="1"/>
  <c r="C3" i="13"/>
  <c r="E2" i="13" s="1"/>
  <c r="B3" i="13"/>
</calcChain>
</file>

<file path=xl/sharedStrings.xml><?xml version="1.0" encoding="utf-8"?>
<sst xmlns="http://schemas.openxmlformats.org/spreadsheetml/2006/main" count="48" uniqueCount="47">
  <si>
    <t>Description</t>
  </si>
  <si>
    <t>Acronymes utilisés</t>
  </si>
  <si>
    <t>Avertissement</t>
  </si>
  <si>
    <t>Contact</t>
  </si>
  <si>
    <t>opendata@cre.fr</t>
  </si>
  <si>
    <t>Chiffres clés du marché de gros du gaz</t>
  </si>
  <si>
    <t>Fondamentaux</t>
  </si>
  <si>
    <t>Variation annuelle</t>
  </si>
  <si>
    <t>En pourcentage</t>
  </si>
  <si>
    <t>En Valeur</t>
  </si>
  <si>
    <t>Approvisionnements et débouchés</t>
  </si>
  <si>
    <t>Approvisionnement  (TWh)</t>
  </si>
  <si>
    <t>Déstockage</t>
  </si>
  <si>
    <t>Importations</t>
  </si>
  <si>
    <t>Importations terrestres</t>
  </si>
  <si>
    <t>Importations GNL</t>
  </si>
  <si>
    <t>Production</t>
  </si>
  <si>
    <t>Débouchés (TWh)</t>
  </si>
  <si>
    <t>Stockage</t>
  </si>
  <si>
    <t>Consommation clients finals</t>
  </si>
  <si>
    <t>Clients distribution</t>
  </si>
  <si>
    <t>Clients directement reliés au réseau de transport</t>
  </si>
  <si>
    <t>Exportations</t>
  </si>
  <si>
    <t>Autres</t>
  </si>
  <si>
    <t>Livraisons aux PEG (TWh)</t>
  </si>
  <si>
    <t>PEG Nord</t>
  </si>
  <si>
    <t>TRS</t>
  </si>
  <si>
    <t>Suivi des infrastructures</t>
  </si>
  <si>
    <t>Variation nette des stockages en France (GWh/j)</t>
  </si>
  <si>
    <t>Emission terminaux méthaniers (GWh/j)</t>
  </si>
  <si>
    <t>Allocations France vers Espagne (GWh/j)</t>
  </si>
  <si>
    <t>GNL</t>
  </si>
  <si>
    <t>PEG</t>
  </si>
  <si>
    <t>Trading Region South</t>
  </si>
  <si>
    <t>PIR</t>
  </si>
  <si>
    <t xml:space="preserve">Point d’interconnexion réseau </t>
  </si>
  <si>
    <t>Point d'échange de gaz</t>
  </si>
  <si>
    <t>Gaz naturel liquéfié</t>
  </si>
  <si>
    <t>Chiffres clés relatifs aux fondamentaux du marché de gros du gaz (approvisionnements et débouchés du marché du gaz en France et les éléments de suivi des infrastructures)</t>
  </si>
  <si>
    <t>Utilisation de la liaison Nord-Sud (N-&gt;S)</t>
  </si>
  <si>
    <t>Disponibilité liaison Nord-Sud (N-&gt;S)</t>
  </si>
  <si>
    <t>Utilisation de la liaison GRTgaz-TIGF (sens direct)</t>
  </si>
  <si>
    <t>Utilisation de Dunkerque (UK -&gt; France)</t>
  </si>
  <si>
    <t>Utilisation de Virtualys (Belgique-&gt;France)*</t>
  </si>
  <si>
    <t>Utilisation  de Pirineos  (France-&gt;Espagne)</t>
  </si>
  <si>
    <t>Niveau de stock (TWh au 1er janvier)</t>
  </si>
  <si>
    <t>*Utilisation du PIR Taisnieres H avant le 1er décembre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</si>
</sst>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0.0"/>
  </numFmts>
  <fonts count="54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b/>
      <sz val="15"/>
      <color theme="3"/>
      <name val="Franklin Gothic Book"/>
      <family val="2"/>
    </font>
    <font>
      <b/>
      <sz val="13"/>
      <color theme="3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u/>
      <sz val="10"/>
      <color theme="10"/>
      <name val="Franklin Gothic Book"/>
      <family val="2"/>
    </font>
    <font>
      <u/>
      <sz val="11"/>
      <color theme="10"/>
      <name val="Franklin Gothic Book"/>
      <family val="2"/>
    </font>
    <font>
      <b/>
      <sz val="13"/>
      <color theme="6"/>
      <name val="Franklin Gothic Book"/>
      <family val="2"/>
    </font>
    <font>
      <b/>
      <sz val="15"/>
      <color theme="6"/>
      <name val="Franklin Gothic Book"/>
      <family val="2"/>
    </font>
    <font>
      <sz val="11"/>
      <color theme="1"/>
      <name val="Franklin Gothic Book"/>
      <family val="2"/>
      <scheme val="minor"/>
    </font>
    <font>
      <b/>
      <sz val="18"/>
      <color theme="3"/>
      <name val="Franklin Gothic Medium"/>
      <family val="2"/>
      <scheme val="major"/>
    </font>
    <font>
      <u/>
      <sz val="11"/>
      <color theme="10"/>
      <name val="Franklin Gothic Book"/>
      <family val="2"/>
      <scheme val="minor"/>
    </font>
    <font>
      <sz val="11"/>
      <color rgb="FFFF0000"/>
      <name val="Franklin Gothic Book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Franklin Gothic Book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Helv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65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sz val="11"/>
      <color rgb="FFFFFFFF"/>
      <name val="Franklin Gothic Book"/>
      <family val="2"/>
    </font>
    <font>
      <b/>
      <sz val="12"/>
      <color theme="1"/>
      <name val="Franklin Gothic Book"/>
      <family val="2"/>
      <scheme val="minor"/>
    </font>
    <font>
      <b/>
      <sz val="12"/>
      <color rgb="FFFFFFFF"/>
      <name val="Franklin Gothic Book"/>
      <family val="2"/>
      <scheme val="minor"/>
    </font>
    <font>
      <sz val="12"/>
      <color theme="1"/>
      <name val="Franklin Gothic Book"/>
      <family val="2"/>
      <scheme val="minor"/>
    </font>
    <font>
      <i/>
      <sz val="12"/>
      <color theme="1"/>
      <name val="Franklin Gothic Book"/>
      <family val="2"/>
      <scheme val="minor"/>
    </font>
  </fonts>
  <fills count="6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11"/>
      </patternFill>
    </fill>
    <fill>
      <patternFill patternType="solid">
        <fgColor rgb="FF88598B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DCE6F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88598B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theme="0"/>
      </bottom>
      <diagonal/>
    </border>
    <border>
      <left/>
      <right style="dashed">
        <color theme="0" tint="-0.14999847407452621"/>
      </right>
      <top/>
      <bottom/>
      <diagonal/>
    </border>
    <border>
      <left style="dotted">
        <color theme="0" tint="-0.14999847407452621"/>
      </left>
      <right/>
      <top/>
      <bottom/>
      <diagonal/>
    </border>
    <border>
      <left/>
      <right/>
      <top style="thick">
        <color rgb="FF0070C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3" tint="0.79998168889431442"/>
      </right>
      <top style="thick">
        <color rgb="FF0070C0"/>
      </top>
      <bottom/>
      <diagonal/>
    </border>
    <border>
      <left/>
      <right/>
      <top style="thin">
        <color rgb="FF4F81BD"/>
      </top>
      <bottom/>
      <diagonal/>
    </border>
    <border>
      <left/>
      <right style="thin">
        <color rgb="FF4F81BD"/>
      </right>
      <top/>
      <bottom/>
      <diagonal/>
    </border>
    <border>
      <left/>
      <right style="thin">
        <color rgb="FF4F81BD"/>
      </right>
      <top style="thick">
        <color rgb="FF0070C0"/>
      </top>
      <bottom/>
      <diagonal/>
    </border>
    <border>
      <left/>
      <right style="thin">
        <color rgb="FF4F81BD"/>
      </right>
      <top style="thin">
        <color rgb="FF4F81BD"/>
      </top>
      <bottom/>
      <diagonal/>
    </border>
    <border>
      <left/>
      <right style="thin">
        <color rgb="FF4F81BD"/>
      </right>
      <top/>
      <bottom style="thin">
        <color theme="0"/>
      </bottom>
      <diagonal/>
    </border>
  </borders>
  <cellStyleXfs count="203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0" borderId="0"/>
    <xf numFmtId="0" fontId="7" fillId="0" borderId="0" applyNumberFormat="0" applyFill="0" applyBorder="0" applyAlignment="0" applyProtection="0"/>
    <xf numFmtId="9" fontId="1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1" fillId="8" borderId="8" applyNumberFormat="0" applyFont="0" applyAlignment="0" applyProtection="0"/>
    <xf numFmtId="0" fontId="13" fillId="0" borderId="0" applyNumberFormat="0" applyFill="0" applyBorder="0" applyAlignment="0" applyProtection="0"/>
    <xf numFmtId="0" fontId="15" fillId="0" borderId="0"/>
    <xf numFmtId="0" fontId="16" fillId="0" borderId="0" applyFill="0" applyProtection="0"/>
    <xf numFmtId="164" fontId="15" fillId="0" borderId="0" applyFont="0" applyFill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8" fillId="38" borderId="0" applyNumberFormat="0" applyBorder="0" applyAlignment="0" applyProtection="0"/>
    <xf numFmtId="0" fontId="18" fillId="38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8" fillId="40" borderId="0" applyNumberFormat="0" applyBorder="0" applyAlignment="0" applyProtection="0"/>
    <xf numFmtId="0" fontId="18" fillId="40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8" fillId="42" borderId="0" applyNumberFormat="0" applyBorder="0" applyAlignment="0" applyProtection="0"/>
    <xf numFmtId="0" fontId="18" fillId="42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19" fillId="46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4" borderId="0" applyNumberFormat="0" applyBorder="0" applyAlignment="0" applyProtection="0"/>
    <xf numFmtId="0" fontId="19" fillId="44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50" borderId="0" applyNumberFormat="0" applyBorder="0" applyAlignment="0" applyProtection="0"/>
    <xf numFmtId="0" fontId="19" fillId="50" borderId="0" applyNumberFormat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51" borderId="10" applyNumberFormat="0" applyAlignment="0" applyProtection="0"/>
    <xf numFmtId="0" fontId="21" fillId="51" borderId="10" applyNumberFormat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15" fillId="52" borderId="12" applyNumberFormat="0" applyFont="0" applyAlignment="0" applyProtection="0"/>
    <xf numFmtId="0" fontId="18" fillId="52" borderId="12" applyNumberFormat="0" applyFont="0" applyAlignment="0" applyProtection="0"/>
    <xf numFmtId="0" fontId="15" fillId="52" borderId="12" applyNumberFormat="0" applyFont="0" applyAlignment="0" applyProtection="0"/>
    <xf numFmtId="0" fontId="15" fillId="52" borderId="12" applyNumberFormat="0" applyFont="0" applyAlignment="0" applyProtection="0"/>
    <xf numFmtId="0" fontId="23" fillId="38" borderId="10" applyNumberFormat="0" applyAlignment="0" applyProtection="0"/>
    <xf numFmtId="0" fontId="23" fillId="38" borderId="10" applyNumberFormat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13" fillId="0" borderId="0" applyNumberForma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25" fillId="53" borderId="0" applyNumberFormat="0" applyBorder="0" applyAlignment="0" applyProtection="0"/>
    <xf numFmtId="0" fontId="25" fillId="53" borderId="0" applyNumberFormat="0" applyBorder="0" applyAlignment="0" applyProtection="0"/>
    <xf numFmtId="0" fontId="11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6" fillId="0" borderId="0" applyFill="0" applyProtection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26" fillId="35" borderId="0" applyNumberFormat="0" applyBorder="0" applyAlignment="0" applyProtection="0"/>
    <xf numFmtId="0" fontId="26" fillId="35" borderId="0" applyNumberFormat="0" applyBorder="0" applyAlignment="0" applyProtection="0"/>
    <xf numFmtId="0" fontId="27" fillId="51" borderId="13" applyNumberFormat="0" applyAlignment="0" applyProtection="0"/>
    <xf numFmtId="0" fontId="27" fillId="51" borderId="13" applyNumberFormat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4" applyNumberFormat="0" applyFill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31" fillId="0" borderId="15" applyNumberFormat="0" applyFill="0" applyAlignment="0" applyProtection="0"/>
    <xf numFmtId="0" fontId="32" fillId="0" borderId="16" applyNumberFormat="0" applyFill="0" applyAlignment="0" applyProtection="0"/>
    <xf numFmtId="0" fontId="32" fillId="0" borderId="16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17" applyNumberFormat="0" applyFill="0" applyAlignment="0" applyProtection="0"/>
    <xf numFmtId="0" fontId="33" fillId="0" borderId="17" applyNumberFormat="0" applyFill="0" applyAlignment="0" applyProtection="0"/>
    <xf numFmtId="0" fontId="34" fillId="54" borderId="18" applyNumberFormat="0" applyAlignment="0" applyProtection="0"/>
    <xf numFmtId="0" fontId="34" fillId="54" borderId="18" applyNumberFormat="0" applyAlignment="0" applyProtection="0"/>
    <xf numFmtId="0" fontId="35" fillId="55" borderId="0" applyBorder="0" applyProtection="0">
      <alignment horizontal="center"/>
    </xf>
    <xf numFmtId="0" fontId="38" fillId="0" borderId="1" applyNumberFormat="0" applyFill="0" applyAlignment="0" applyProtection="0"/>
    <xf numFmtId="0" fontId="39" fillId="0" borderId="2" applyNumberFormat="0" applyFill="0" applyAlignment="0" applyProtection="0"/>
    <xf numFmtId="0" fontId="40" fillId="0" borderId="3" applyNumberFormat="0" applyFill="0" applyAlignment="0" applyProtection="0"/>
    <xf numFmtId="0" fontId="40" fillId="0" borderId="0" applyNumberFormat="0" applyFill="0" applyBorder="0" applyAlignment="0" applyProtection="0"/>
    <xf numFmtId="0" fontId="41" fillId="2" borderId="0" applyNumberFormat="0" applyBorder="0" applyAlignment="0" applyProtection="0"/>
    <xf numFmtId="0" fontId="42" fillId="3" borderId="0" applyNumberFormat="0" applyBorder="0" applyAlignment="0" applyProtection="0"/>
    <xf numFmtId="0" fontId="43" fillId="4" borderId="0" applyNumberFormat="0" applyBorder="0" applyAlignment="0" applyProtection="0"/>
    <xf numFmtId="0" fontId="44" fillId="5" borderId="4" applyNumberFormat="0" applyAlignment="0" applyProtection="0"/>
    <xf numFmtId="0" fontId="45" fillId="6" borderId="5" applyNumberFormat="0" applyAlignment="0" applyProtection="0"/>
    <xf numFmtId="0" fontId="46" fillId="6" borderId="4" applyNumberFormat="0" applyAlignment="0" applyProtection="0"/>
    <xf numFmtId="0" fontId="47" fillId="0" borderId="6" applyNumberFormat="0" applyFill="0" applyAlignment="0" applyProtection="0"/>
    <xf numFmtId="0" fontId="36" fillId="7" borderId="7" applyNumberFormat="0" applyAlignment="0" applyProtection="0"/>
    <xf numFmtId="0" fontId="1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37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37" fillId="32" borderId="0" applyNumberFormat="0" applyBorder="0" applyAlignment="0" applyProtection="0"/>
    <xf numFmtId="0" fontId="11" fillId="8" borderId="8" applyNumberFormat="0" applyFont="0" applyAlignment="0" applyProtection="0"/>
    <xf numFmtId="0" fontId="19" fillId="57" borderId="20" applyAlignment="0">
      <alignment horizontal="left" vertical="center" wrapText="1"/>
    </xf>
    <xf numFmtId="0" fontId="49" fillId="56" borderId="20" applyAlignment="0">
      <alignment vertical="center"/>
    </xf>
    <xf numFmtId="1" fontId="1" fillId="58" borderId="19">
      <alignment horizontal="left" vertical="center" indent="2"/>
    </xf>
  </cellStyleXfs>
  <cellXfs count="53">
    <xf numFmtId="0" fontId="0" fillId="0" borderId="0" xfId="0"/>
    <xf numFmtId="0" fontId="2" fillId="0" borderId="0" xfId="3"/>
    <xf numFmtId="0" fontId="5" fillId="0" borderId="0" xfId="3" applyFont="1" applyAlignment="1">
      <alignment horizontal="left" vertical="top" wrapText="1"/>
    </xf>
    <xf numFmtId="0" fontId="2" fillId="0" borderId="0" xfId="3" applyAlignment="1">
      <alignment vertical="top"/>
    </xf>
    <xf numFmtId="0" fontId="2" fillId="0" borderId="0" xfId="3" applyAlignment="1">
      <alignment vertical="top" wrapText="1"/>
    </xf>
    <xf numFmtId="0" fontId="6" fillId="0" borderId="0" xfId="3" applyFont="1" applyFill="1" applyBorder="1" applyAlignment="1">
      <alignment horizontal="center"/>
    </xf>
    <xf numFmtId="0" fontId="5" fillId="0" borderId="0" xfId="3" applyFont="1" applyFill="1" applyBorder="1"/>
    <xf numFmtId="0" fontId="5" fillId="0" borderId="0" xfId="3" applyFont="1" applyFill="1" applyBorder="1"/>
    <xf numFmtId="0" fontId="5" fillId="0" borderId="0" xfId="3" applyFont="1" applyFill="1" applyBorder="1"/>
    <xf numFmtId="0" fontId="9" fillId="0" borderId="2" xfId="2" applyFont="1" applyAlignment="1">
      <alignment vertical="center"/>
    </xf>
    <xf numFmtId="0" fontId="5" fillId="0" borderId="0" xfId="3" applyFont="1" applyAlignment="1">
      <alignment vertical="top" wrapText="1"/>
    </xf>
    <xf numFmtId="0" fontId="8" fillId="0" borderId="0" xfId="4" applyFont="1" applyAlignment="1">
      <alignment vertical="top"/>
    </xf>
    <xf numFmtId="0" fontId="5" fillId="0" borderId="0" xfId="3" applyFont="1" applyAlignment="1">
      <alignment vertical="top"/>
    </xf>
    <xf numFmtId="0" fontId="10" fillId="0" borderId="0" xfId="1" applyFont="1" applyBorder="1" applyAlignment="1">
      <alignment horizontal="center" vertical="center"/>
    </xf>
    <xf numFmtId="0" fontId="10" fillId="0" borderId="1" xfId="1" applyFont="1" applyAlignment="1">
      <alignment horizontal="center" vertical="center"/>
    </xf>
    <xf numFmtId="0" fontId="9" fillId="0" borderId="2" xfId="2" applyFont="1" applyAlignment="1">
      <alignment horizontal="left" vertical="center"/>
    </xf>
    <xf numFmtId="0" fontId="5" fillId="0" borderId="0" xfId="3" applyFont="1" applyAlignment="1">
      <alignment horizontal="left" vertical="top" wrapText="1"/>
    </xf>
    <xf numFmtId="0" fontId="51" fillId="59" borderId="0" xfId="0" applyFont="1" applyFill="1" applyBorder="1" applyAlignment="1">
      <alignment vertical="center"/>
    </xf>
    <xf numFmtId="0" fontId="52" fillId="0" borderId="0" xfId="0" applyFont="1"/>
    <xf numFmtId="0" fontId="51" fillId="59" borderId="21" xfId="0" applyFont="1" applyFill="1" applyBorder="1" applyAlignment="1">
      <alignment vertical="center"/>
    </xf>
    <xf numFmtId="0" fontId="51" fillId="59" borderId="21" xfId="0" applyFont="1" applyFill="1" applyBorder="1" applyAlignment="1">
      <alignment horizontal="center" vertical="center" wrapText="1"/>
    </xf>
    <xf numFmtId="3" fontId="52" fillId="0" borderId="0" xfId="0" applyNumberFormat="1" applyFont="1" applyBorder="1" applyAlignment="1">
      <alignment horizontal="center"/>
    </xf>
    <xf numFmtId="3" fontId="52" fillId="0" borderId="22" xfId="0" applyNumberFormat="1" applyFont="1" applyBorder="1" applyAlignment="1">
      <alignment horizontal="center"/>
    </xf>
    <xf numFmtId="9" fontId="52" fillId="0" borderId="23" xfId="5" quotePrefix="1" applyFont="1" applyBorder="1" applyAlignment="1">
      <alignment horizontal="center"/>
    </xf>
    <xf numFmtId="1" fontId="52" fillId="0" borderId="0" xfId="0" applyNumberFormat="1" applyFont="1" applyBorder="1" applyAlignment="1">
      <alignment horizontal="center"/>
    </xf>
    <xf numFmtId="9" fontId="52" fillId="0" borderId="0" xfId="5" quotePrefix="1" applyFont="1" applyBorder="1" applyAlignment="1">
      <alignment horizontal="center"/>
    </xf>
    <xf numFmtId="9" fontId="52" fillId="0" borderId="0" xfId="5" applyFont="1" applyBorder="1" applyAlignment="1">
      <alignment horizontal="center"/>
    </xf>
    <xf numFmtId="166" fontId="52" fillId="0" borderId="0" xfId="5" applyNumberFormat="1" applyFont="1" applyBorder="1" applyAlignment="1">
      <alignment horizontal="center"/>
    </xf>
    <xf numFmtId="3" fontId="52" fillId="61" borderId="0" xfId="0" applyNumberFormat="1" applyFont="1" applyFill="1" applyBorder="1" applyAlignment="1">
      <alignment horizontal="center"/>
    </xf>
    <xf numFmtId="9" fontId="52" fillId="61" borderId="0" xfId="5" quotePrefix="1" applyFont="1" applyFill="1" applyBorder="1" applyAlignment="1">
      <alignment horizontal="center"/>
    </xf>
    <xf numFmtId="0" fontId="51" fillId="59" borderId="25" xfId="0" applyNumberFormat="1" applyFont="1" applyFill="1" applyBorder="1" applyAlignment="1">
      <alignment horizontal="center" vertical="center"/>
    </xf>
    <xf numFmtId="1" fontId="51" fillId="59" borderId="25" xfId="0" applyNumberFormat="1" applyFont="1" applyFill="1" applyBorder="1" applyAlignment="1">
      <alignment horizontal="center" vertical="center"/>
    </xf>
    <xf numFmtId="0" fontId="51" fillId="59" borderId="25" xfId="0" applyFont="1" applyFill="1" applyBorder="1" applyAlignment="1">
      <alignment horizontal="center" vertical="center"/>
    </xf>
    <xf numFmtId="0" fontId="52" fillId="60" borderId="24" xfId="0" applyFont="1" applyFill="1" applyBorder="1" applyAlignment="1">
      <alignment horizontal="center"/>
    </xf>
    <xf numFmtId="0" fontId="52" fillId="60" borderId="26" xfId="0" applyFont="1" applyFill="1" applyBorder="1" applyAlignment="1">
      <alignment horizontal="center"/>
    </xf>
    <xf numFmtId="3" fontId="52" fillId="61" borderId="27" xfId="0" applyNumberFormat="1" applyFont="1" applyFill="1" applyBorder="1" applyAlignment="1">
      <alignment horizontal="center"/>
    </xf>
    <xf numFmtId="9" fontId="52" fillId="61" borderId="27" xfId="5" quotePrefix="1" applyFont="1" applyFill="1" applyBorder="1" applyAlignment="1">
      <alignment horizontal="center"/>
    </xf>
    <xf numFmtId="0" fontId="51" fillId="59" borderId="28" xfId="0" applyFont="1" applyFill="1" applyBorder="1" applyAlignment="1">
      <alignment horizontal="center" vertical="center" wrapText="1"/>
    </xf>
    <xf numFmtId="0" fontId="50" fillId="60" borderId="29" xfId="0" applyFont="1" applyFill="1" applyBorder="1" applyAlignment="1">
      <alignment horizontal="left"/>
    </xf>
    <xf numFmtId="0" fontId="52" fillId="61" borderId="28" xfId="0" applyFont="1" applyFill="1" applyBorder="1" applyAlignment="1">
      <alignment horizontal="left" indent="2"/>
    </xf>
    <xf numFmtId="0" fontId="52" fillId="0" borderId="28" xfId="0" applyFont="1" applyBorder="1" applyAlignment="1">
      <alignment horizontal="left" indent="4"/>
    </xf>
    <xf numFmtId="0" fontId="53" fillId="0" borderId="28" xfId="0" applyFont="1" applyBorder="1" applyAlignment="1">
      <alignment horizontal="left" indent="6"/>
    </xf>
    <xf numFmtId="0" fontId="52" fillId="61" borderId="30" xfId="0" applyFont="1" applyFill="1" applyBorder="1" applyAlignment="1">
      <alignment horizontal="left" indent="2"/>
    </xf>
    <xf numFmtId="0" fontId="50" fillId="60" borderId="29" xfId="0" applyFont="1" applyFill="1" applyBorder="1"/>
    <xf numFmtId="0" fontId="51" fillId="59" borderId="31" xfId="0" applyFont="1" applyFill="1" applyBorder="1" applyAlignment="1">
      <alignment horizontal="center" vertical="center" wrapText="1"/>
    </xf>
    <xf numFmtId="0" fontId="51" fillId="59" borderId="28" xfId="0" applyFont="1" applyFill="1" applyBorder="1" applyAlignment="1">
      <alignment horizontal="center" vertical="center"/>
    </xf>
    <xf numFmtId="0" fontId="52" fillId="60" borderId="29" xfId="0" applyFont="1" applyFill="1" applyBorder="1" applyAlignment="1">
      <alignment horizontal="center"/>
    </xf>
    <xf numFmtId="1" fontId="52" fillId="61" borderId="28" xfId="0" applyNumberFormat="1" applyFont="1" applyFill="1" applyBorder="1" applyAlignment="1">
      <alignment horizontal="center"/>
    </xf>
    <xf numFmtId="1" fontId="52" fillId="0" borderId="28" xfId="0" applyNumberFormat="1" applyFont="1" applyBorder="1" applyAlignment="1">
      <alignment horizontal="center"/>
    </xf>
    <xf numFmtId="1" fontId="52" fillId="61" borderId="30" xfId="0" applyNumberFormat="1" applyFont="1" applyFill="1" applyBorder="1" applyAlignment="1">
      <alignment horizontal="center"/>
    </xf>
    <xf numFmtId="9" fontId="52" fillId="0" borderId="28" xfId="5" applyFont="1" applyBorder="1" applyAlignment="1">
      <alignment horizontal="center"/>
    </xf>
    <xf numFmtId="0" fontId="51" fillId="59" borderId="0" xfId="0" applyFont="1" applyFill="1" applyBorder="1" applyAlignment="1">
      <alignment horizontal="center" vertical="center" wrapText="1"/>
    </xf>
    <xf numFmtId="0" fontId="53" fillId="0" borderId="0" xfId="0" applyFont="1"/>
  </cellXfs>
  <cellStyles count="203">
    <cellStyle name="20 % - Accent1 2" xfId="12"/>
    <cellStyle name="20 % - Accent1 3" xfId="13"/>
    <cellStyle name="20 % - Accent1 4" xfId="176"/>
    <cellStyle name="20 % - Accent2 2" xfId="14"/>
    <cellStyle name="20 % - Accent2 3" xfId="15"/>
    <cellStyle name="20 % - Accent2 4" xfId="180"/>
    <cellStyle name="20 % - Accent3 2" xfId="16"/>
    <cellStyle name="20 % - Accent3 3" xfId="17"/>
    <cellStyle name="20 % - Accent3 4" xfId="184"/>
    <cellStyle name="20 % - Accent4 2" xfId="18"/>
    <cellStyle name="20 % - Accent4 3" xfId="19"/>
    <cellStyle name="20 % - Accent4 4" xfId="188"/>
    <cellStyle name="20 % - Accent5 2" xfId="20"/>
    <cellStyle name="20 % - Accent5 3" xfId="21"/>
    <cellStyle name="20 % - Accent5 4" xfId="192"/>
    <cellStyle name="20 % - Accent6 2" xfId="22"/>
    <cellStyle name="20 % - Accent6 3" xfId="23"/>
    <cellStyle name="20 % - Accent6 4" xfId="196"/>
    <cellStyle name="40 % - Accent1 2" xfId="24"/>
    <cellStyle name="40 % - Accent1 3" xfId="25"/>
    <cellStyle name="40 % - Accent1 4" xfId="177"/>
    <cellStyle name="40 % - Accent2 2" xfId="26"/>
    <cellStyle name="40 % - Accent2 3" xfId="27"/>
    <cellStyle name="40 % - Accent2 4" xfId="181"/>
    <cellStyle name="40 % - Accent3 2" xfId="28"/>
    <cellStyle name="40 % - Accent3 3" xfId="29"/>
    <cellStyle name="40 % - Accent3 4" xfId="185"/>
    <cellStyle name="40 % - Accent4 2" xfId="30"/>
    <cellStyle name="40 % - Accent4 3" xfId="31"/>
    <cellStyle name="40 % - Accent4 4" xfId="189"/>
    <cellStyle name="40 % - Accent5 2" xfId="32"/>
    <cellStyle name="40 % - Accent5 3" xfId="33"/>
    <cellStyle name="40 % - Accent5 4" xfId="193"/>
    <cellStyle name="40 % - Accent6 2" xfId="34"/>
    <cellStyle name="40 % - Accent6 3" xfId="35"/>
    <cellStyle name="40 % - Accent6 4" xfId="197"/>
    <cellStyle name="60 % - Accent1 2" xfId="36"/>
    <cellStyle name="60 % - Accent1 3" xfId="37"/>
    <cellStyle name="60 % - Accent1 4" xfId="178"/>
    <cellStyle name="60 % - Accent2 2" xfId="38"/>
    <cellStyle name="60 % - Accent2 3" xfId="39"/>
    <cellStyle name="60 % - Accent2 4" xfId="182"/>
    <cellStyle name="60 % - Accent3 2" xfId="40"/>
    <cellStyle name="60 % - Accent3 3" xfId="41"/>
    <cellStyle name="60 % - Accent3 4" xfId="186"/>
    <cellStyle name="60 % - Accent4 2" xfId="42"/>
    <cellStyle name="60 % - Accent4 3" xfId="43"/>
    <cellStyle name="60 % - Accent4 4" xfId="190"/>
    <cellStyle name="60 % - Accent5 2" xfId="44"/>
    <cellStyle name="60 % - Accent5 3" xfId="45"/>
    <cellStyle name="60 % - Accent5 4" xfId="194"/>
    <cellStyle name="60 % - Accent6 2" xfId="46"/>
    <cellStyle name="60 % - Accent6 3" xfId="47"/>
    <cellStyle name="60 % - Accent6 4" xfId="198"/>
    <cellStyle name="Accent1 2" xfId="48"/>
    <cellStyle name="Accent1 3" xfId="49"/>
    <cellStyle name="Accent1 4" xfId="175"/>
    <cellStyle name="Accent2 2" xfId="50"/>
    <cellStyle name="Accent2 3" xfId="51"/>
    <cellStyle name="Accent2 4" xfId="179"/>
    <cellStyle name="Accent3 2" xfId="52"/>
    <cellStyle name="Accent3 3" xfId="53"/>
    <cellStyle name="Accent3 4" xfId="183"/>
    <cellStyle name="Accent4 2" xfId="54"/>
    <cellStyle name="Accent4 3" xfId="55"/>
    <cellStyle name="Accent4 4" xfId="187"/>
    <cellStyle name="Accent5 2" xfId="56"/>
    <cellStyle name="Accent5 3" xfId="57"/>
    <cellStyle name="Accent5 4" xfId="191"/>
    <cellStyle name="Accent6 2" xfId="58"/>
    <cellStyle name="Accent6 3" xfId="59"/>
    <cellStyle name="Accent6 4" xfId="195"/>
    <cellStyle name="Avertissement 2" xfId="60"/>
    <cellStyle name="Avertissement 3" xfId="61"/>
    <cellStyle name="Avertissement 4" xfId="172"/>
    <cellStyle name="Calcul 2" xfId="62"/>
    <cellStyle name="Calcul 3" xfId="63"/>
    <cellStyle name="Calcul 4" xfId="169"/>
    <cellStyle name="Cellule liée 2" xfId="64"/>
    <cellStyle name="Cellule liée 3" xfId="65"/>
    <cellStyle name="Cellule liée 4" xfId="170"/>
    <cellStyle name="Commentaire 2" xfId="66"/>
    <cellStyle name="Commentaire 2 2" xfId="67"/>
    <cellStyle name="Commentaire 2 3" xfId="68"/>
    <cellStyle name="Commentaire 3" xfId="69"/>
    <cellStyle name="Commentaire 3 2" xfId="199"/>
    <cellStyle name="Entrée 2" xfId="70"/>
    <cellStyle name="Entrée 3" xfId="71"/>
    <cellStyle name="Entrée 4" xfId="167"/>
    <cellStyle name="Euro" xfId="11"/>
    <cellStyle name="Euro 2" xfId="72"/>
    <cellStyle name="Euro 2 2" xfId="73"/>
    <cellStyle name="Euro 3" xfId="74"/>
    <cellStyle name="Euro 3 2" xfId="75"/>
    <cellStyle name="Euro 3 2 2" xfId="76"/>
    <cellStyle name="Euro 3 3" xfId="77"/>
    <cellStyle name="Insatisfaisant 2" xfId="78"/>
    <cellStyle name="Insatisfaisant 3" xfId="79"/>
    <cellStyle name="Insatisfaisant 4" xfId="165"/>
    <cellStyle name="Lien hypertexte" xfId="4" builtinId="8"/>
    <cellStyle name="Lien hypertexte 2" xfId="80"/>
    <cellStyle name="Lien hypertexte 3" xfId="8"/>
    <cellStyle name="Milliers 10" xfId="81"/>
    <cellStyle name="Milliers 10 2" xfId="82"/>
    <cellStyle name="Milliers 10 2 2" xfId="83"/>
    <cellStyle name="Milliers 10 3" xfId="84"/>
    <cellStyle name="Milliers 11" xfId="85"/>
    <cellStyle name="Milliers 11 2" xfId="86"/>
    <cellStyle name="Milliers 12" xfId="87"/>
    <cellStyle name="Milliers 12 2" xfId="88"/>
    <cellStyle name="Milliers 13" xfId="89"/>
    <cellStyle name="Milliers 14" xfId="90"/>
    <cellStyle name="Milliers 2" xfId="91"/>
    <cellStyle name="Milliers 2 2" xfId="92"/>
    <cellStyle name="Milliers 3" xfId="93"/>
    <cellStyle name="Milliers 3 2" xfId="94"/>
    <cellStyle name="Milliers 4" xfId="95"/>
    <cellStyle name="Milliers 4 2" xfId="96"/>
    <cellStyle name="Milliers 5" xfId="97"/>
    <cellStyle name="Milliers 5 2" xfId="98"/>
    <cellStyle name="Milliers 6" xfId="99"/>
    <cellStyle name="Milliers 6 2" xfId="100"/>
    <cellStyle name="Milliers 7" xfId="101"/>
    <cellStyle name="Milliers 7 2" xfId="102"/>
    <cellStyle name="Milliers 8" xfId="103"/>
    <cellStyle name="Milliers 8 2" xfId="104"/>
    <cellStyle name="Milliers 9" xfId="105"/>
    <cellStyle name="Milliers 9 2" xfId="106"/>
    <cellStyle name="Monétaire 2" xfId="107"/>
    <cellStyle name="Neutre 2" xfId="108"/>
    <cellStyle name="Neutre 3" xfId="109"/>
    <cellStyle name="Neutre 4" xfId="166"/>
    <cellStyle name="Normal" xfId="0" builtinId="0"/>
    <cellStyle name="Normal 10" xfId="110"/>
    <cellStyle name="Normal 11" xfId="111"/>
    <cellStyle name="Normal 12" xfId="112"/>
    <cellStyle name="Normal 13" xfId="113"/>
    <cellStyle name="Normal 2" xfId="3"/>
    <cellStyle name="Normal 2 2" xfId="114"/>
    <cellStyle name="Normal 2 3" xfId="115"/>
    <cellStyle name="Normal 2 4" xfId="10"/>
    <cellStyle name="Normal 3" xfId="9"/>
    <cellStyle name="Normal 3 2" xfId="116"/>
    <cellStyle name="Normal 3 2 2" xfId="117"/>
    <cellStyle name="Normal 3 3" xfId="118"/>
    <cellStyle name="Normal 3 4" xfId="119"/>
    <cellStyle name="Normal 4" xfId="120"/>
    <cellStyle name="Normal 4 2" xfId="121"/>
    <cellStyle name="Normal 4 2 2" xfId="122"/>
    <cellStyle name="Normal 4 3" xfId="123"/>
    <cellStyle name="Normal 4 3 2" xfId="124"/>
    <cellStyle name="Normal 4 4" xfId="125"/>
    <cellStyle name="Normal 4 5" xfId="126"/>
    <cellStyle name="Normal 5" xfId="127"/>
    <cellStyle name="Normal 5 2" xfId="128"/>
    <cellStyle name="Normal 6" xfId="129"/>
    <cellStyle name="Normal 6 2" xfId="130"/>
    <cellStyle name="Normal 7" xfId="131"/>
    <cellStyle name="Normal 7 2" xfId="132"/>
    <cellStyle name="Normal 8" xfId="133"/>
    <cellStyle name="Normal 9" xfId="134"/>
    <cellStyle name="Normal 9 2" xfId="135"/>
    <cellStyle name="Note" xfId="7" builtinId="10" customBuiltin="1"/>
    <cellStyle name="Pourcentage" xfId="5" builtinId="5"/>
    <cellStyle name="Pourcentage 2" xfId="136"/>
    <cellStyle name="Pourcentage 2 2" xfId="137"/>
    <cellStyle name="Pourcentage 3" xfId="138"/>
    <cellStyle name="Satisfaisant 2" xfId="139"/>
    <cellStyle name="Satisfaisant 3" xfId="140"/>
    <cellStyle name="Satisfaisant 4" xfId="164"/>
    <cellStyle name="Sortie 2" xfId="141"/>
    <cellStyle name="Sortie 3" xfId="142"/>
    <cellStyle name="Sortie 4" xfId="168"/>
    <cellStyle name="Style 1" xfId="200"/>
    <cellStyle name="Style 2" xfId="201"/>
    <cellStyle name="Style 3" xfId="202"/>
    <cellStyle name="Texte explicatif 2" xfId="143"/>
    <cellStyle name="Texte explicatif 3" xfId="144"/>
    <cellStyle name="Texte explicatif 4" xfId="173"/>
    <cellStyle name="Titre" xfId="6" builtinId="15" customBuiltin="1"/>
    <cellStyle name="Titre 2" xfId="145"/>
    <cellStyle name="Titre 3" xfId="146"/>
    <cellStyle name="Titre 1" xfId="1" builtinId="16"/>
    <cellStyle name="Titre 1 2" xfId="147"/>
    <cellStyle name="Titre 1 3" xfId="148"/>
    <cellStyle name="Titre 1 4" xfId="160"/>
    <cellStyle name="Titre 2" xfId="2" builtinId="17"/>
    <cellStyle name="Titre 2 2" xfId="149"/>
    <cellStyle name="Titre 2 3" xfId="150"/>
    <cellStyle name="Titre 2 4" xfId="161"/>
    <cellStyle name="Titre 3 2" xfId="151"/>
    <cellStyle name="Titre 3 3" xfId="152"/>
    <cellStyle name="Titre 3 4" xfId="162"/>
    <cellStyle name="Titre 4 2" xfId="153"/>
    <cellStyle name="Titre 4 3" xfId="154"/>
    <cellStyle name="Titre 4 4" xfId="163"/>
    <cellStyle name="Total 2" xfId="155"/>
    <cellStyle name="Total 3" xfId="156"/>
    <cellStyle name="Total 4" xfId="174"/>
    <cellStyle name="Vérification 2" xfId="157"/>
    <cellStyle name="Vérification 3" xfId="158"/>
    <cellStyle name="Vérification 4" xfId="171"/>
    <cellStyle name="ZONE_SAISIE" xfId="159"/>
  </cellStyles>
  <dxfs count="0"/>
  <tableStyles count="0" defaultTableStyle="TableStyleMedium2" defaultPivotStyle="PivotStyleLight16"/>
  <colors>
    <mruColors>
      <color rgb="FF4F81BD"/>
      <color rgb="FFDCE6F1"/>
      <color rgb="FFC5D9F1"/>
      <color rgb="FF429188"/>
      <color rgb="FF68A64F"/>
      <color rgb="FF88598B"/>
      <color rgb="FF009AAA"/>
      <color rgb="FF66A2D3"/>
      <color rgb="FF66FFD3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47625</xdr:rowOff>
    </xdr:from>
    <xdr:to>
      <xdr:col>1</xdr:col>
      <xdr:colOff>686841</xdr:colOff>
      <xdr:row>4</xdr:row>
      <xdr:rowOff>73275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267866" cy="540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SECURE-DFMG\Surveillance\06_Rapports%20Surveillance\12_Rapport%20Surveillance%202017\Espace%20de%20travail\Gaz\Chiffres%20cl&#233;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Test BDD"/>
      <sheetName val="CC"/>
      <sheetName val="Bilan"/>
      <sheetName val="DCC"/>
      <sheetName val="DI4"/>
      <sheetName val="DI3"/>
      <sheetName val="test"/>
      <sheetName val="Feuil1"/>
    </sheetNames>
    <sheetDataSet>
      <sheetData sheetId="0"/>
      <sheetData sheetId="1"/>
      <sheetData sheetId="2"/>
      <sheetData sheetId="3"/>
      <sheetData sheetId="4">
        <row r="1">
          <cell r="E1" t="str">
            <v>label</v>
          </cell>
          <cell r="F1" t="str">
            <v>sens</v>
          </cell>
          <cell r="G1">
            <v>2014</v>
          </cell>
          <cell r="H1">
            <v>2015</v>
          </cell>
          <cell r="I1">
            <v>2016</v>
          </cell>
          <cell r="J1">
            <v>2017</v>
          </cell>
          <cell r="K1" t="str">
            <v>S1 2017</v>
          </cell>
          <cell r="L1" t="str">
            <v>S1 2018</v>
          </cell>
          <cell r="O1" t="str">
            <v>label</v>
          </cell>
          <cell r="P1" t="str">
            <v>sens</v>
          </cell>
          <cell r="Q1">
            <v>2014</v>
          </cell>
          <cell r="R1">
            <v>2015</v>
          </cell>
          <cell r="S1">
            <v>2016</v>
          </cell>
          <cell r="T1">
            <v>2017</v>
          </cell>
          <cell r="U1" t="str">
            <v>S1 2017</v>
          </cell>
          <cell r="V1" t="str">
            <v>S1 2018</v>
          </cell>
        </row>
        <row r="2">
          <cell r="E2" t="str">
            <v>Import GNL</v>
          </cell>
          <cell r="F2" t="str">
            <v>In</v>
          </cell>
          <cell r="G2">
            <v>69597419455</v>
          </cell>
          <cell r="H2">
            <v>65002447371</v>
          </cell>
          <cell r="I2">
            <v>79635432040</v>
          </cell>
          <cell r="J2">
            <v>102335952601</v>
          </cell>
          <cell r="K2">
            <v>53317226511</v>
          </cell>
          <cell r="O2" t="str">
            <v>Volumes PEG Nord</v>
          </cell>
          <cell r="P2" t="str">
            <v>Other</v>
          </cell>
          <cell r="Q2">
            <v>449768354146</v>
          </cell>
          <cell r="R2">
            <v>542836091987</v>
          </cell>
          <cell r="S2">
            <v>643005754120</v>
          </cell>
          <cell r="T2">
            <v>668928022454</v>
          </cell>
          <cell r="U2">
            <v>330483984106</v>
          </cell>
        </row>
        <row r="3">
          <cell r="E3" t="str">
            <v>Import pipeline</v>
          </cell>
          <cell r="F3" t="str">
            <v>In</v>
          </cell>
          <cell r="G3">
            <v>454110421126</v>
          </cell>
          <cell r="H3">
            <v>462880965152</v>
          </cell>
          <cell r="I3">
            <v>485241805662</v>
          </cell>
          <cell r="J3">
            <v>492202124397</v>
          </cell>
          <cell r="K3">
            <v>246140238365</v>
          </cell>
          <cell r="O3" t="str">
            <v>Volumes PEG TRS</v>
          </cell>
          <cell r="P3" t="str">
            <v>Other</v>
          </cell>
          <cell r="Q3">
            <v>129826647487</v>
          </cell>
          <cell r="R3">
            <v>138033117634</v>
          </cell>
          <cell r="S3">
            <v>154067769491</v>
          </cell>
          <cell r="T3">
            <v>144318908515</v>
          </cell>
          <cell r="U3">
            <v>77498595088</v>
          </cell>
        </row>
        <row r="4">
          <cell r="E4" t="str">
            <v>Production</v>
          </cell>
          <cell r="F4" t="str">
            <v>In</v>
          </cell>
          <cell r="G4">
            <v>162306831</v>
          </cell>
          <cell r="H4">
            <v>249255584</v>
          </cell>
          <cell r="I4">
            <v>262266542</v>
          </cell>
          <cell r="J4">
            <v>214466822</v>
          </cell>
          <cell r="K4">
            <v>116043967</v>
          </cell>
          <cell r="O4" t="str">
            <v>Consumption_D</v>
          </cell>
          <cell r="P4" t="str">
            <v>Out</v>
          </cell>
          <cell r="Q4">
            <v>271116331283</v>
          </cell>
          <cell r="R4">
            <v>288745631728</v>
          </cell>
          <cell r="S4">
            <v>303642204850</v>
          </cell>
          <cell r="T4">
            <v>297042724880</v>
          </cell>
          <cell r="U4">
            <v>170954601177</v>
          </cell>
        </row>
        <row r="5">
          <cell r="E5" t="str">
            <v>Withdrawals</v>
          </cell>
          <cell r="F5" t="str">
            <v>In</v>
          </cell>
          <cell r="G5">
            <v>100224072149</v>
          </cell>
          <cell r="H5">
            <v>119776277582</v>
          </cell>
          <cell r="I5">
            <v>117506545011</v>
          </cell>
          <cell r="J5">
            <v>110738483605</v>
          </cell>
          <cell r="K5">
            <v>69910955640</v>
          </cell>
          <cell r="O5" t="str">
            <v>Consumption_T</v>
          </cell>
          <cell r="P5" t="str">
            <v>Out</v>
          </cell>
          <cell r="Q5">
            <v>144757909255</v>
          </cell>
          <cell r="R5">
            <v>159562165367</v>
          </cell>
          <cell r="S5">
            <v>184014599380</v>
          </cell>
          <cell r="T5">
            <v>192926314108</v>
          </cell>
          <cell r="U5">
            <v>93899715444</v>
          </cell>
        </row>
        <row r="6">
          <cell r="E6" t="str">
            <v>Volumes PEG Nord</v>
          </cell>
          <cell r="F6" t="str">
            <v>Other</v>
          </cell>
          <cell r="G6">
            <v>449768354146</v>
          </cell>
          <cell r="H6">
            <v>542836091987</v>
          </cell>
          <cell r="I6">
            <v>643005754120</v>
          </cell>
          <cell r="J6">
            <v>668928022454</v>
          </cell>
          <cell r="K6">
            <v>330483984106</v>
          </cell>
          <cell r="O6" t="str">
            <v>Export</v>
          </cell>
          <cell r="P6" t="str">
            <v>Out</v>
          </cell>
          <cell r="Q6">
            <v>87097369285</v>
          </cell>
          <cell r="R6">
            <v>80151518671</v>
          </cell>
          <cell r="S6">
            <v>74870036648</v>
          </cell>
          <cell r="T6">
            <v>109747663278</v>
          </cell>
          <cell r="U6">
            <v>56582284312</v>
          </cell>
        </row>
        <row r="7">
          <cell r="E7" t="str">
            <v>Volumes PEG TRS</v>
          </cell>
          <cell r="F7" t="str">
            <v>Other</v>
          </cell>
          <cell r="G7">
            <v>129826647487</v>
          </cell>
          <cell r="H7">
            <v>138033117634</v>
          </cell>
          <cell r="I7">
            <v>154067769491</v>
          </cell>
          <cell r="J7">
            <v>144318908515</v>
          </cell>
          <cell r="K7">
            <v>77498595088</v>
          </cell>
          <cell r="O7" t="str">
            <v>Injections</v>
          </cell>
          <cell r="P7" t="str">
            <v>Out</v>
          </cell>
          <cell r="Q7">
            <v>115803575284</v>
          </cell>
          <cell r="R7">
            <v>114724047852</v>
          </cell>
          <cell r="S7">
            <v>113489256939</v>
          </cell>
          <cell r="T7">
            <v>99288904691</v>
          </cell>
          <cell r="U7">
            <v>45199983437</v>
          </cell>
        </row>
      </sheetData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heme-graphiques">
  <a:themeElements>
    <a:clrScheme name="! Couleurs CRE">
      <a:dk1>
        <a:srgbClr val="000000"/>
      </a:dk1>
      <a:lt1>
        <a:srgbClr val="704C73"/>
      </a:lt1>
      <a:dk2>
        <a:srgbClr val="A5C400"/>
      </a:dk2>
      <a:lt2>
        <a:srgbClr val="FABB00"/>
      </a:lt2>
      <a:accent1>
        <a:srgbClr val="EF8650"/>
      </a:accent1>
      <a:accent2>
        <a:srgbClr val="008499"/>
      </a:accent2>
      <a:accent3>
        <a:srgbClr val="E74C2D"/>
      </a:accent3>
      <a:accent4>
        <a:srgbClr val="45597C"/>
      </a:accent4>
      <a:accent5>
        <a:srgbClr val="B02C6D"/>
      </a:accent5>
      <a:accent6>
        <a:srgbClr val="89CCCF"/>
      </a:accent6>
      <a:hlink>
        <a:srgbClr val="4985BA"/>
      </a:hlink>
      <a:folHlink>
        <a:srgbClr val="E74C2D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pendata@cr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I39"/>
  <sheetViews>
    <sheetView showGridLines="0" tabSelected="1" zoomScale="90" zoomScaleNormal="90" workbookViewId="0">
      <selection activeCell="H21" sqref="H21"/>
    </sheetView>
  </sheetViews>
  <sheetFormatPr baseColWidth="10" defaultRowHeight="13.5" x14ac:dyDescent="0.25"/>
  <cols>
    <col min="1" max="11" width="11.5546875" style="1"/>
    <col min="12" max="12" width="0" style="1" hidden="1" customWidth="1"/>
    <col min="13" max="16384" width="11.5546875" style="1"/>
  </cols>
  <sheetData>
    <row r="5" spans="2:8" ht="14.25" customHeight="1" x14ac:dyDescent="0.25">
      <c r="C5" s="13" t="s">
        <v>5</v>
      </c>
      <c r="D5" s="13"/>
      <c r="E5" s="13"/>
      <c r="F5" s="13"/>
      <c r="G5" s="13"/>
      <c r="H5" s="13"/>
    </row>
    <row r="6" spans="2:8" ht="15" customHeight="1" thickBot="1" x14ac:dyDescent="0.3">
      <c r="C6" s="14"/>
      <c r="D6" s="14"/>
      <c r="E6" s="14"/>
      <c r="F6" s="14"/>
      <c r="G6" s="14"/>
      <c r="H6" s="14"/>
    </row>
    <row r="7" spans="2:8" ht="14.25" thickTop="1" x14ac:dyDescent="0.25"/>
    <row r="10" spans="2:8" ht="14.25" thickBot="1" x14ac:dyDescent="0.3">
      <c r="B10" s="15" t="s">
        <v>0</v>
      </c>
      <c r="C10" s="15"/>
      <c r="D10" s="15"/>
      <c r="E10" s="15"/>
    </row>
    <row r="11" spans="2:8" ht="15" thickTop="1" thickBot="1" x14ac:dyDescent="0.3">
      <c r="B11" s="15"/>
      <c r="C11" s="15"/>
      <c r="D11" s="15"/>
      <c r="E11" s="15"/>
    </row>
    <row r="12" spans="2:8" ht="14.25" thickTop="1" x14ac:dyDescent="0.25"/>
    <row r="13" spans="2:8" ht="118.5" customHeight="1" x14ac:dyDescent="0.25">
      <c r="B13" s="16" t="s">
        <v>38</v>
      </c>
      <c r="C13" s="16"/>
      <c r="D13" s="16"/>
      <c r="E13" s="16"/>
      <c r="F13" s="16"/>
      <c r="G13" s="16"/>
      <c r="H13" s="16"/>
    </row>
    <row r="14" spans="2:8" ht="15.75" x14ac:dyDescent="0.25">
      <c r="B14" s="2"/>
      <c r="C14" s="2"/>
      <c r="D14" s="2"/>
      <c r="E14" s="2"/>
      <c r="F14" s="2"/>
      <c r="G14" s="2"/>
      <c r="H14" s="2"/>
    </row>
    <row r="15" spans="2:8" ht="15.75" x14ac:dyDescent="0.25">
      <c r="B15" s="2"/>
      <c r="C15" s="2"/>
      <c r="D15" s="2"/>
      <c r="E15" s="2"/>
      <c r="F15" s="2"/>
      <c r="G15" s="2"/>
      <c r="H15" s="2"/>
    </row>
    <row r="16" spans="2:8" ht="14.25" thickBot="1" x14ac:dyDescent="0.3">
      <c r="B16" s="9" t="s">
        <v>1</v>
      </c>
      <c r="C16" s="9"/>
      <c r="D16" s="9"/>
      <c r="E16" s="9"/>
    </row>
    <row r="17" spans="2:5" ht="15" thickTop="1" thickBot="1" x14ac:dyDescent="0.3">
      <c r="B17" s="9"/>
      <c r="C17" s="9"/>
      <c r="D17" s="9"/>
      <c r="E17" s="9"/>
    </row>
    <row r="18" spans="2:5" ht="14.25" thickTop="1" x14ac:dyDescent="0.25"/>
    <row r="19" spans="2:5" ht="15.75" x14ac:dyDescent="0.3">
      <c r="B19" s="5" t="s">
        <v>31</v>
      </c>
      <c r="C19" s="7"/>
      <c r="D19" s="7" t="s">
        <v>37</v>
      </c>
      <c r="E19" s="7"/>
    </row>
    <row r="20" spans="2:5" ht="15.75" x14ac:dyDescent="0.3">
      <c r="B20" s="5" t="s">
        <v>32</v>
      </c>
      <c r="C20" s="7"/>
      <c r="D20" s="7" t="s">
        <v>36</v>
      </c>
      <c r="E20" s="7"/>
    </row>
    <row r="21" spans="2:5" ht="15.75" x14ac:dyDescent="0.3">
      <c r="B21" s="5" t="s">
        <v>26</v>
      </c>
      <c r="C21" s="7"/>
      <c r="D21" s="7" t="s">
        <v>33</v>
      </c>
      <c r="E21" s="7"/>
    </row>
    <row r="22" spans="2:5" ht="15.75" x14ac:dyDescent="0.3">
      <c r="B22" s="5" t="s">
        <v>34</v>
      </c>
      <c r="C22" s="7"/>
      <c r="D22" s="8" t="s">
        <v>35</v>
      </c>
      <c r="E22" s="8"/>
    </row>
    <row r="23" spans="2:5" ht="15.75" x14ac:dyDescent="0.3">
      <c r="B23" s="5"/>
      <c r="C23" s="6"/>
      <c r="D23" s="8"/>
      <c r="E23" s="8"/>
    </row>
    <row r="24" spans="2:5" ht="15.75" x14ac:dyDescent="0.3">
      <c r="B24" s="5"/>
      <c r="C24" s="6"/>
      <c r="D24" s="8"/>
      <c r="E24" s="8"/>
    </row>
    <row r="25" spans="2:5" ht="15.75" x14ac:dyDescent="0.3">
      <c r="B25" s="5"/>
      <c r="C25" s="6"/>
      <c r="D25" s="8"/>
      <c r="E25" s="8"/>
    </row>
    <row r="26" spans="2:5" ht="15.75" x14ac:dyDescent="0.3">
      <c r="B26" s="5"/>
      <c r="C26" s="6"/>
      <c r="D26" s="8"/>
      <c r="E26" s="8"/>
    </row>
    <row r="27" spans="2:5" ht="15.75" x14ac:dyDescent="0.3">
      <c r="B27" s="5"/>
      <c r="C27" s="6"/>
      <c r="D27" s="8"/>
      <c r="E27" s="8"/>
    </row>
    <row r="28" spans="2:5" x14ac:dyDescent="0.25">
      <c r="B28" s="3"/>
      <c r="C28" s="3"/>
      <c r="D28" s="3"/>
      <c r="E28" s="3"/>
    </row>
    <row r="29" spans="2:5" x14ac:dyDescent="0.25">
      <c r="B29" s="3"/>
      <c r="C29" s="3"/>
      <c r="D29" s="3"/>
      <c r="E29" s="3"/>
    </row>
    <row r="30" spans="2:5" ht="14.25" thickBot="1" x14ac:dyDescent="0.3">
      <c r="B30" s="9" t="s">
        <v>2</v>
      </c>
      <c r="C30" s="9"/>
      <c r="D30" s="9"/>
      <c r="E30" s="9"/>
    </row>
    <row r="31" spans="2:5" ht="15" thickTop="1" thickBot="1" x14ac:dyDescent="0.3">
      <c r="B31" s="9"/>
      <c r="C31" s="9"/>
      <c r="D31" s="9"/>
      <c r="E31" s="9"/>
    </row>
    <row r="32" spans="2:5" ht="14.25" thickTop="1" x14ac:dyDescent="0.25"/>
    <row r="33" spans="2:9" ht="91.5" customHeight="1" x14ac:dyDescent="0.25">
      <c r="B33" s="10"/>
      <c r="C33" s="10"/>
      <c r="D33" s="10"/>
      <c r="E33" s="10"/>
      <c r="F33" s="10"/>
      <c r="G33" s="10"/>
      <c r="H33" s="10"/>
      <c r="I33" s="4"/>
    </row>
    <row r="34" spans="2:9" ht="14.25" thickBot="1" x14ac:dyDescent="0.3">
      <c r="B34" s="9" t="s">
        <v>3</v>
      </c>
      <c r="C34" s="9"/>
      <c r="D34" s="9"/>
      <c r="E34" s="9"/>
      <c r="F34" s="3"/>
      <c r="G34" s="3"/>
      <c r="H34" s="3"/>
      <c r="I34" s="3"/>
    </row>
    <row r="35" spans="2:9" ht="15" thickTop="1" thickBot="1" x14ac:dyDescent="0.3">
      <c r="B35" s="9"/>
      <c r="C35" s="9"/>
      <c r="D35" s="9"/>
      <c r="E35" s="9"/>
      <c r="F35" s="3"/>
      <c r="G35" s="3"/>
      <c r="H35" s="3"/>
      <c r="I35" s="3"/>
    </row>
    <row r="36" spans="2:9" ht="14.25" thickTop="1" x14ac:dyDescent="0.25">
      <c r="B36" s="3"/>
      <c r="C36" s="3"/>
      <c r="D36" s="3"/>
      <c r="E36" s="3"/>
      <c r="F36" s="3"/>
      <c r="G36" s="3"/>
      <c r="H36" s="3"/>
      <c r="I36" s="3"/>
    </row>
    <row r="37" spans="2:9" ht="15.75" x14ac:dyDescent="0.25">
      <c r="B37" s="11" t="s">
        <v>4</v>
      </c>
      <c r="C37" s="12"/>
      <c r="D37" s="12"/>
      <c r="E37" s="12"/>
      <c r="F37" s="3"/>
      <c r="G37" s="3"/>
      <c r="H37" s="3"/>
      <c r="I37" s="3"/>
    </row>
    <row r="38" spans="2:9" x14ac:dyDescent="0.25">
      <c r="B38" s="3"/>
      <c r="C38" s="3"/>
      <c r="D38" s="3"/>
      <c r="E38" s="3"/>
      <c r="F38" s="3"/>
      <c r="G38" s="3"/>
      <c r="H38" s="3"/>
      <c r="I38" s="3"/>
    </row>
    <row r="39" spans="2:9" x14ac:dyDescent="0.25">
      <c r="B39" s="3"/>
      <c r="C39" s="3"/>
      <c r="D39" s="3"/>
      <c r="E39" s="3"/>
      <c r="F39" s="3"/>
      <c r="G39" s="3"/>
      <c r="H39" s="3"/>
      <c r="I39" s="3"/>
    </row>
  </sheetData>
  <mergeCells count="14">
    <mergeCell ref="C5:H6"/>
    <mergeCell ref="D22:E22"/>
    <mergeCell ref="D23:E23"/>
    <mergeCell ref="D24:E24"/>
    <mergeCell ref="D25:E25"/>
    <mergeCell ref="B10:E11"/>
    <mergeCell ref="B13:H13"/>
    <mergeCell ref="B16:E17"/>
    <mergeCell ref="B30:E31"/>
    <mergeCell ref="B33:H33"/>
    <mergeCell ref="B34:E35"/>
    <mergeCell ref="B37:E37"/>
    <mergeCell ref="D26:E26"/>
    <mergeCell ref="D27:E27"/>
  </mergeCells>
  <hyperlinks>
    <hyperlink ref="B37" r:id="rId1"/>
  </hyperlinks>
  <pageMargins left="0.70866141732283472" right="0.70866141732283472" top="0.74803149606299213" bottom="0.74803149606299213" header="0.31496062992125984" footer="0.31496062992125984"/>
  <pageSetup paperSize="9" scale="72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showGridLines="0" zoomScale="90" zoomScaleNormal="90" workbookViewId="0">
      <selection activeCell="H23" sqref="H23"/>
    </sheetView>
  </sheetViews>
  <sheetFormatPr baseColWidth="10" defaultRowHeight="16.5" x14ac:dyDescent="0.3"/>
  <cols>
    <col min="1" max="1" width="48.21875" style="18" bestFit="1" customWidth="1"/>
    <col min="2" max="4" width="11.5546875" style="18"/>
    <col min="5" max="5" width="14.109375" style="18" customWidth="1"/>
    <col min="6" max="16384" width="11.5546875" style="18"/>
  </cols>
  <sheetData>
    <row r="1" spans="1:6" ht="15.75" customHeight="1" x14ac:dyDescent="0.3">
      <c r="A1" s="37" t="s">
        <v>6</v>
      </c>
      <c r="B1" s="17"/>
      <c r="C1" s="17"/>
      <c r="D1" s="17"/>
      <c r="E1" s="51" t="s">
        <v>7</v>
      </c>
      <c r="F1" s="37"/>
    </row>
    <row r="2" spans="1:6" ht="15.75" customHeight="1" x14ac:dyDescent="0.3">
      <c r="A2" s="37"/>
      <c r="B2" s="17"/>
      <c r="C2" s="19"/>
      <c r="D2" s="19"/>
      <c r="E2" s="20" t="str">
        <f>D3&amp;" / "&amp;C3</f>
        <v>2017 / 2016</v>
      </c>
      <c r="F2" s="44"/>
    </row>
    <row r="3" spans="1:6" ht="17.25" thickBot="1" x14ac:dyDescent="0.35">
      <c r="A3" s="37"/>
      <c r="B3" s="30">
        <f>[1]DCC!H1</f>
        <v>2015</v>
      </c>
      <c r="C3" s="31">
        <f>[1]DCC!I1</f>
        <v>2016</v>
      </c>
      <c r="D3" s="31">
        <f>[1]DCC!J1</f>
        <v>2017</v>
      </c>
      <c r="E3" s="32" t="s">
        <v>8</v>
      </c>
      <c r="F3" s="45" t="s">
        <v>9</v>
      </c>
    </row>
    <row r="4" spans="1:6" ht="17.25" thickTop="1" x14ac:dyDescent="0.3">
      <c r="A4" s="38" t="s">
        <v>10</v>
      </c>
      <c r="B4" s="33"/>
      <c r="C4" s="33"/>
      <c r="D4" s="33"/>
      <c r="E4" s="33"/>
      <c r="F4" s="46"/>
    </row>
    <row r="5" spans="1:6" x14ac:dyDescent="0.3">
      <c r="A5" s="39" t="s">
        <v>11</v>
      </c>
      <c r="B5" s="28">
        <v>647.90894568900012</v>
      </c>
      <c r="C5" s="28">
        <v>682.64604925500009</v>
      </c>
      <c r="D5" s="28">
        <v>705.49102742500008</v>
      </c>
      <c r="E5" s="29">
        <v>3.3465334187360529E-2</v>
      </c>
      <c r="F5" s="47">
        <v>22.84497816999999</v>
      </c>
    </row>
    <row r="6" spans="1:6" x14ac:dyDescent="0.3">
      <c r="A6" s="40" t="s">
        <v>12</v>
      </c>
      <c r="B6" s="21">
        <v>119.77627758200001</v>
      </c>
      <c r="C6" s="21">
        <v>117.50654501100001</v>
      </c>
      <c r="D6" s="22">
        <v>110.73848360500001</v>
      </c>
      <c r="E6" s="23">
        <v>-5.7597314305908864E-2</v>
      </c>
      <c r="F6" s="48">
        <v>-6.7680614060000011</v>
      </c>
    </row>
    <row r="7" spans="1:6" x14ac:dyDescent="0.3">
      <c r="A7" s="40" t="s">
        <v>13</v>
      </c>
      <c r="B7" s="21">
        <v>527.88341252300006</v>
      </c>
      <c r="C7" s="21">
        <v>564.877237702</v>
      </c>
      <c r="D7" s="22">
        <v>594.53807699800007</v>
      </c>
      <c r="E7" s="23">
        <v>5.250846965734457E-2</v>
      </c>
      <c r="F7" s="48">
        <v>29.660839296000063</v>
      </c>
    </row>
    <row r="8" spans="1:6" x14ac:dyDescent="0.3">
      <c r="A8" s="41" t="s">
        <v>14</v>
      </c>
      <c r="B8" s="21">
        <v>462.88096515200004</v>
      </c>
      <c r="C8" s="21">
        <v>485.24180566200005</v>
      </c>
      <c r="D8" s="22">
        <v>492.20212439700003</v>
      </c>
      <c r="E8" s="23">
        <v>1.434402117415301E-2</v>
      </c>
      <c r="F8" s="48">
        <v>6.9603187349999871</v>
      </c>
    </row>
    <row r="9" spans="1:6" x14ac:dyDescent="0.3">
      <c r="A9" s="41" t="s">
        <v>15</v>
      </c>
      <c r="B9" s="21">
        <v>65.002447371000002</v>
      </c>
      <c r="C9" s="21">
        <v>79.635432040000012</v>
      </c>
      <c r="D9" s="22">
        <v>102.335952601</v>
      </c>
      <c r="E9" s="23">
        <v>0.28505553344141799</v>
      </c>
      <c r="F9" s="48">
        <v>22.70052056099999</v>
      </c>
    </row>
    <row r="10" spans="1:6" x14ac:dyDescent="0.3">
      <c r="A10" s="40" t="s">
        <v>16</v>
      </c>
      <c r="B10" s="21">
        <v>0.249255584</v>
      </c>
      <c r="C10" s="21">
        <v>0.26226654199999999</v>
      </c>
      <c r="D10" s="22">
        <v>0.214466822</v>
      </c>
      <c r="E10" s="23">
        <v>-0.18225626355343483</v>
      </c>
      <c r="F10" s="48">
        <v>-4.779971999999999E-2</v>
      </c>
    </row>
    <row r="11" spans="1:6" x14ac:dyDescent="0.3">
      <c r="A11" s="42" t="s">
        <v>17</v>
      </c>
      <c r="B11" s="35">
        <v>647.90894568900012</v>
      </c>
      <c r="C11" s="35">
        <v>682.64604925500009</v>
      </c>
      <c r="D11" s="35">
        <v>705.49102742500008</v>
      </c>
      <c r="E11" s="36">
        <v>3.3465334187360529E-2</v>
      </c>
      <c r="F11" s="49">
        <v>22.84497816999999</v>
      </c>
    </row>
    <row r="12" spans="1:6" x14ac:dyDescent="0.3">
      <c r="A12" s="40" t="s">
        <v>18</v>
      </c>
      <c r="B12" s="21">
        <v>114.72404785200001</v>
      </c>
      <c r="C12" s="21">
        <v>113.489256939</v>
      </c>
      <c r="D12" s="22">
        <v>99.288904691000013</v>
      </c>
      <c r="E12" s="23">
        <v>-0.12512507906922521</v>
      </c>
      <c r="F12" s="48">
        <v>-14.200352247999987</v>
      </c>
    </row>
    <row r="13" spans="1:6" x14ac:dyDescent="0.3">
      <c r="A13" s="40" t="s">
        <v>19</v>
      </c>
      <c r="B13" s="21">
        <v>448.30779709500007</v>
      </c>
      <c r="C13" s="21">
        <v>487.65680423000003</v>
      </c>
      <c r="D13" s="22">
        <v>489.96903898800008</v>
      </c>
      <c r="E13" s="23">
        <v>4.7415205487617573E-3</v>
      </c>
      <c r="F13" s="48">
        <v>2.3122347580000451</v>
      </c>
    </row>
    <row r="14" spans="1:6" x14ac:dyDescent="0.3">
      <c r="A14" s="41" t="s">
        <v>20</v>
      </c>
      <c r="B14" s="21">
        <v>288.74563172800003</v>
      </c>
      <c r="C14" s="21">
        <v>303.64220485000004</v>
      </c>
      <c r="D14" s="22">
        <v>297.04272488000004</v>
      </c>
      <c r="E14" s="23">
        <v>-2.1734396156358304E-2</v>
      </c>
      <c r="F14" s="48">
        <v>-6.5994799700000044</v>
      </c>
    </row>
    <row r="15" spans="1:6" x14ac:dyDescent="0.3">
      <c r="A15" s="41" t="s">
        <v>21</v>
      </c>
      <c r="B15" s="21">
        <v>159.56216536700001</v>
      </c>
      <c r="C15" s="21">
        <v>184.01459938000002</v>
      </c>
      <c r="D15" s="22">
        <v>192.92631410800001</v>
      </c>
      <c r="E15" s="23">
        <v>4.8429389613792617E-2</v>
      </c>
      <c r="F15" s="48">
        <v>8.9117147279999926</v>
      </c>
    </row>
    <row r="16" spans="1:6" x14ac:dyDescent="0.3">
      <c r="A16" s="40" t="s">
        <v>22</v>
      </c>
      <c r="B16" s="21">
        <v>80.151518671000005</v>
      </c>
      <c r="C16" s="21">
        <v>74.87003664800001</v>
      </c>
      <c r="D16" s="22">
        <v>109.747663278</v>
      </c>
      <c r="E16" s="23">
        <v>0.46584225401112689</v>
      </c>
      <c r="F16" s="48">
        <v>34.877626629999995</v>
      </c>
    </row>
    <row r="17" spans="1:6" x14ac:dyDescent="0.3">
      <c r="A17" s="40" t="s">
        <v>23</v>
      </c>
      <c r="B17" s="21">
        <v>4.7255820710000336</v>
      </c>
      <c r="C17" s="21">
        <v>6.6299514380000204</v>
      </c>
      <c r="D17" s="22">
        <v>6.4854204680000294</v>
      </c>
      <c r="E17" s="23">
        <v>-2.1799702660203812E-2</v>
      </c>
      <c r="F17" s="48">
        <v>-0.14453096999999104</v>
      </c>
    </row>
    <row r="18" spans="1:6" x14ac:dyDescent="0.3">
      <c r="A18" s="42" t="s">
        <v>24</v>
      </c>
      <c r="B18" s="35">
        <v>680.86920962099998</v>
      </c>
      <c r="C18" s="35">
        <v>797.07352361100004</v>
      </c>
      <c r="D18" s="35">
        <v>813.246930969</v>
      </c>
      <c r="E18" s="36">
        <v>2.0290985560189156E-2</v>
      </c>
      <c r="F18" s="49">
        <v>16.173407357999963</v>
      </c>
    </row>
    <row r="19" spans="1:6" x14ac:dyDescent="0.3">
      <c r="A19" s="40" t="s">
        <v>25</v>
      </c>
      <c r="B19" s="21">
        <v>542.83609198700003</v>
      </c>
      <c r="C19" s="21">
        <v>643.00575412000001</v>
      </c>
      <c r="D19" s="22">
        <v>668.92802245400003</v>
      </c>
      <c r="E19" s="23">
        <v>4.0314208959881803E-2</v>
      </c>
      <c r="F19" s="48">
        <v>25.922268334000023</v>
      </c>
    </row>
    <row r="20" spans="1:6" x14ac:dyDescent="0.3">
      <c r="A20" s="40" t="s">
        <v>26</v>
      </c>
      <c r="B20" s="21">
        <v>138.03311763400001</v>
      </c>
      <c r="C20" s="21">
        <v>154.06776949100001</v>
      </c>
      <c r="D20" s="22">
        <v>144.318908515</v>
      </c>
      <c r="E20" s="23">
        <v>-6.3276446515761919E-2</v>
      </c>
      <c r="F20" s="48">
        <v>-9.7488609760000031</v>
      </c>
    </row>
    <row r="21" spans="1:6" ht="17.25" thickBot="1" x14ac:dyDescent="0.35">
      <c r="A21" s="40"/>
      <c r="B21" s="24"/>
      <c r="C21" s="24"/>
      <c r="D21" s="24"/>
      <c r="E21" s="25"/>
      <c r="F21" s="48"/>
    </row>
    <row r="22" spans="1:6" ht="17.25" thickTop="1" x14ac:dyDescent="0.3">
      <c r="A22" s="43" t="s">
        <v>27</v>
      </c>
      <c r="B22" s="34"/>
      <c r="C22" s="33"/>
      <c r="D22" s="33"/>
      <c r="E22" s="33"/>
      <c r="F22" s="46"/>
    </row>
    <row r="23" spans="1:6" x14ac:dyDescent="0.3">
      <c r="A23" s="40" t="s">
        <v>39</v>
      </c>
      <c r="B23" s="26">
        <v>0.89700000000000002</v>
      </c>
      <c r="C23" s="26">
        <v>0.95199999999999996</v>
      </c>
      <c r="D23" s="26">
        <v>0.91400000000000003</v>
      </c>
      <c r="E23" s="23"/>
      <c r="F23" s="50">
        <v>-3.7999999999999923E-2</v>
      </c>
    </row>
    <row r="24" spans="1:6" x14ac:dyDescent="0.3">
      <c r="A24" s="40" t="s">
        <v>40</v>
      </c>
      <c r="B24" s="26">
        <v>0.82699999999999996</v>
      </c>
      <c r="C24" s="26">
        <v>0.81399999999999995</v>
      </c>
      <c r="D24" s="26">
        <v>0.84399999999999997</v>
      </c>
      <c r="E24" s="23"/>
      <c r="F24" s="50">
        <v>3.0000000000000027E-2</v>
      </c>
    </row>
    <row r="25" spans="1:6" x14ac:dyDescent="0.3">
      <c r="A25" s="40" t="s">
        <v>41</v>
      </c>
      <c r="B25" s="26">
        <v>0</v>
      </c>
      <c r="C25" s="26">
        <v>0</v>
      </c>
      <c r="D25" s="26">
        <v>0</v>
      </c>
      <c r="E25" s="23"/>
      <c r="F25" s="50">
        <v>0</v>
      </c>
    </row>
    <row r="26" spans="1:6" x14ac:dyDescent="0.3">
      <c r="A26" s="40" t="s">
        <v>42</v>
      </c>
      <c r="B26" s="26">
        <v>0.876</v>
      </c>
      <c r="C26" s="26">
        <v>0.80200000000000005</v>
      </c>
      <c r="D26" s="26">
        <v>0.89100000000000001</v>
      </c>
      <c r="E26" s="23"/>
      <c r="F26" s="50">
        <v>8.8999999999999968E-2</v>
      </c>
    </row>
    <row r="27" spans="1:6" x14ac:dyDescent="0.3">
      <c r="A27" s="40" t="s">
        <v>43</v>
      </c>
      <c r="B27" s="26">
        <v>0.69299999999999995</v>
      </c>
      <c r="C27" s="26">
        <v>0.63</v>
      </c>
      <c r="D27" s="26">
        <v>0.58799999999999997</v>
      </c>
      <c r="E27" s="23"/>
      <c r="F27" s="50">
        <v>-4.2000000000000037E-2</v>
      </c>
    </row>
    <row r="28" spans="1:6" x14ac:dyDescent="0.3">
      <c r="A28" s="40" t="s">
        <v>44</v>
      </c>
      <c r="B28" s="26">
        <v>0.57299999999999995</v>
      </c>
      <c r="C28" s="26">
        <v>0.44700000000000001</v>
      </c>
      <c r="D28" s="26">
        <v>0.52200000000000002</v>
      </c>
      <c r="E28" s="23"/>
      <c r="F28" s="50">
        <v>7.5000000000000011E-2</v>
      </c>
    </row>
    <row r="29" spans="1:6" x14ac:dyDescent="0.3">
      <c r="A29" s="40" t="s">
        <v>45</v>
      </c>
      <c r="B29" s="24">
        <v>73.5</v>
      </c>
      <c r="C29" s="24">
        <v>96.1</v>
      </c>
      <c r="D29" s="24">
        <v>83.4</v>
      </c>
      <c r="E29" s="23">
        <v>-0.13215400624349627</v>
      </c>
      <c r="F29" s="48">
        <v>-12.699999999999989</v>
      </c>
    </row>
    <row r="30" spans="1:6" x14ac:dyDescent="0.3">
      <c r="A30" s="40" t="s">
        <v>28</v>
      </c>
      <c r="B30" s="24">
        <v>21.789000000000001</v>
      </c>
      <c r="C30" s="24">
        <v>-10.81300000000002</v>
      </c>
      <c r="D30" s="24">
        <v>-7.7750000000000092</v>
      </c>
      <c r="E30" s="23">
        <v>-0.28095810598353876</v>
      </c>
      <c r="F30" s="48">
        <v>3.0380000000000109</v>
      </c>
    </row>
    <row r="31" spans="1:6" x14ac:dyDescent="0.3">
      <c r="A31" s="40" t="s">
        <v>29</v>
      </c>
      <c r="B31" s="24">
        <v>178.95500000000001</v>
      </c>
      <c r="C31" s="24">
        <v>213.80099999999999</v>
      </c>
      <c r="D31" s="24">
        <v>280.19400000000002</v>
      </c>
      <c r="E31" s="23">
        <v>0.31053643341237902</v>
      </c>
      <c r="F31" s="48">
        <v>66.393000000000029</v>
      </c>
    </row>
    <row r="32" spans="1:6" x14ac:dyDescent="0.3">
      <c r="A32" s="40" t="s">
        <v>30</v>
      </c>
      <c r="B32" s="27">
        <v>100.827</v>
      </c>
      <c r="C32" s="27">
        <v>102.408</v>
      </c>
      <c r="D32" s="27">
        <v>120.38800000000001</v>
      </c>
      <c r="E32" s="23">
        <v>0.17557222092024061</v>
      </c>
      <c r="F32" s="48">
        <v>17.980000000000004</v>
      </c>
    </row>
    <row r="34" spans="1:1" x14ac:dyDescent="0.3">
      <c r="A34" s="52" t="s">
        <v>46</v>
      </c>
    </row>
  </sheetData>
  <mergeCells count="3">
    <mergeCell ref="E2:F2"/>
    <mergeCell ref="A1:A3"/>
    <mergeCell ref="E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Données</vt:lpstr>
      <vt:lpstr>Présentation!Zone_d_impression</vt:lpstr>
    </vt:vector>
  </TitlesOfParts>
  <Company>COMMISSION DE REGULATION DE L'ENERGIE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data CRE</dc:title>
  <dc:creator>admin</dc:creator>
  <cp:lastModifiedBy>Khromova Kseniya</cp:lastModifiedBy>
  <cp:lastPrinted>2018-04-24T11:52:40Z</cp:lastPrinted>
  <dcterms:created xsi:type="dcterms:W3CDTF">2016-03-30T15:18:41Z</dcterms:created>
  <dcterms:modified xsi:type="dcterms:W3CDTF">2018-07-30T13:08:15Z</dcterms:modified>
</cp:coreProperties>
</file>