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2-DFMG-Observatoire marchés gros\2020 3e trimestre\"/>
    </mc:Choice>
  </mc:AlternateContent>
  <xr:revisionPtr revIDLastSave="0" documentId="13_ncr:1_{2C372BC0-3D8D-433D-918E-B9E7CA1C11C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3" l="1"/>
  <c r="I13" i="13" s="1"/>
  <c r="H13" i="13"/>
  <c r="G13" i="13" s="1"/>
  <c r="J12" i="13"/>
  <c r="I12" i="13"/>
  <c r="H12" i="13"/>
  <c r="G12" i="13" s="1"/>
  <c r="J11" i="13"/>
  <c r="I11" i="13"/>
  <c r="H11" i="13"/>
  <c r="G11" i="13" s="1"/>
  <c r="J10" i="13"/>
  <c r="I10" i="13"/>
  <c r="H10" i="13"/>
  <c r="G10" i="13"/>
</calcChain>
</file>

<file path=xl/sharedStrings.xml><?xml version="1.0" encoding="utf-8"?>
<sst xmlns="http://schemas.openxmlformats.org/spreadsheetml/2006/main" count="44" uniqueCount="36">
  <si>
    <t>Description</t>
  </si>
  <si>
    <t>Acronymes utilisés</t>
  </si>
  <si>
    <t>Avertissement</t>
  </si>
  <si>
    <t>Contact</t>
  </si>
  <si>
    <t>opendata@cre.fr</t>
  </si>
  <si>
    <t xml:space="preserve">Indices de concentration du marché de l’électricité </t>
  </si>
  <si>
    <t>HHI - Concentration du marché</t>
  </si>
  <si>
    <t>EDF inclus</t>
  </si>
  <si>
    <t>EPEX - achats</t>
  </si>
  <si>
    <t>EPEX - ventes</t>
  </si>
  <si>
    <t>Injections</t>
  </si>
  <si>
    <t>Production</t>
  </si>
  <si>
    <t>T1, T2, T3, T4</t>
  </si>
  <si>
    <t>Trimestres 1, 2, 3, 4</t>
  </si>
  <si>
    <t>HHI</t>
  </si>
  <si>
    <t>Indice de Herfindahl-Hirschmann</t>
  </si>
  <si>
    <t>OTC</t>
  </si>
  <si>
    <t>EDF</t>
  </si>
  <si>
    <t>Électricité de France</t>
  </si>
  <si>
    <t>Tableau des chiffres clés des indices de concentration du marché de l’électricité (HHI) pour les livraisons, les injections et les soutirages</t>
  </si>
  <si>
    <t>Over The Counter</t>
  </si>
  <si>
    <t>T3 2019</t>
  </si>
  <si>
    <t>T2 2020</t>
  </si>
  <si>
    <t>T3 2020</t>
  </si>
  <si>
    <t>Valeurs trimestrielles</t>
  </si>
  <si>
    <t xml:space="preserve">Variation trimestrielle </t>
  </si>
  <si>
    <t xml:space="preserve">Variation annuelle </t>
  </si>
  <si>
    <t>T3 2020 / T2 2020</t>
  </si>
  <si>
    <t>T3 2020 / T3 2019</t>
  </si>
  <si>
    <t>T4 2019</t>
  </si>
  <si>
    <t>T1 2020</t>
  </si>
  <si>
    <t>En pourcentage</t>
  </si>
  <si>
    <t>En valeur</t>
  </si>
  <si>
    <t>Livraison</t>
  </si>
  <si>
    <t>Marchés à terme (Physique) - achats</t>
  </si>
  <si>
    <t>Marchés à terme (Physique) - 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</si>
</sst>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0.0%"/>
  </numFmts>
  <fonts count="60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rgb="FFFFFFFF"/>
      <name val="Franklin Gothic Book"/>
      <family val="2"/>
      <scheme val="minor"/>
    </font>
    <font>
      <b/>
      <sz val="12"/>
      <color theme="1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i/>
      <sz val="12"/>
      <color theme="1"/>
      <name val="Franklin Gothic Book"/>
      <family val="2"/>
      <scheme val="minor"/>
    </font>
    <font>
      <b/>
      <sz val="12"/>
      <color theme="1"/>
      <name val="Calibri"/>
      <family val="2"/>
    </font>
    <font>
      <sz val="12"/>
      <color theme="0"/>
      <name val="Calibri"/>
      <family val="2"/>
    </font>
    <font>
      <sz val="12"/>
      <color theme="1"/>
      <name val="Franklin Gothic Book"/>
      <family val="2"/>
    </font>
    <font>
      <sz val="12"/>
      <color rgb="FFFFFFFF"/>
      <name val="Franklin Gothic Medium"/>
      <family val="2"/>
    </font>
    <font>
      <sz val="11"/>
      <color rgb="FFFFFFFF"/>
      <name val="Franklin Gothic Medium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EC764F"/>
      </left>
      <right style="dotted">
        <color rgb="FFEC764F"/>
      </right>
      <top style="thick">
        <color rgb="FFEC764F"/>
      </top>
      <bottom style="thin">
        <color rgb="FFEC764F"/>
      </bottom>
      <diagonal/>
    </border>
    <border>
      <left style="thin">
        <color rgb="FFF5AE8D"/>
      </left>
      <right/>
      <top style="thin">
        <color rgb="FFF5AE8D"/>
      </top>
      <bottom style="thin">
        <color rgb="FFF5AE8D"/>
      </bottom>
      <diagonal/>
    </border>
    <border>
      <left/>
      <right/>
      <top style="thin">
        <color rgb="FFF5AE8D"/>
      </top>
      <bottom style="thin">
        <color rgb="FFF5AE8D"/>
      </bottom>
      <diagonal/>
    </border>
    <border>
      <left/>
      <right style="thin">
        <color rgb="FFF5AE8D"/>
      </right>
      <top style="thin">
        <color rgb="FFF5AE8D"/>
      </top>
      <bottom style="thin">
        <color rgb="FFF5AE8D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EC764F"/>
      </left>
      <right/>
      <top style="thick">
        <color rgb="FFEC764F"/>
      </top>
      <bottom style="thin">
        <color theme="6" tint="0.39994506668294322"/>
      </bottom>
      <diagonal/>
    </border>
    <border>
      <left style="dotted">
        <color rgb="FFEC764F"/>
      </left>
      <right style="thin">
        <color rgb="FFEC764F"/>
      </right>
      <top style="thick">
        <color rgb="FFEC764F"/>
      </top>
      <bottom style="thin">
        <color rgb="FFEC764F"/>
      </bottom>
      <diagonal/>
    </border>
    <border>
      <left style="thin">
        <color rgb="FFF5AE8D"/>
      </left>
      <right/>
      <top/>
      <bottom/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21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17" applyNumberFormat="0" applyAlignment="0" applyProtection="0"/>
    <xf numFmtId="0" fontId="45" fillId="29" borderId="18" applyNumberFormat="0" applyAlignment="0" applyProtection="0"/>
    <xf numFmtId="0" fontId="46" fillId="29" borderId="17" applyNumberFormat="0" applyAlignment="0" applyProtection="0"/>
    <xf numFmtId="0" fontId="47" fillId="0" borderId="19" applyNumberFormat="0" applyFill="0" applyAlignment="0" applyProtection="0"/>
    <xf numFmtId="0" fontId="36" fillId="30" borderId="20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21" applyNumberFormat="0" applyFont="0" applyAlignment="0" applyProtection="0"/>
    <xf numFmtId="0" fontId="16" fillId="57" borderId="24" applyAlignment="0">
      <alignment horizontal="left" vertical="center" wrapText="1"/>
    </xf>
    <xf numFmtId="0" fontId="49" fillId="56" borderId="24" applyAlignment="0">
      <alignment vertical="center"/>
    </xf>
    <xf numFmtId="1" fontId="1" fillId="58" borderId="23">
      <alignment horizontal="left" vertical="center" indent="2"/>
    </xf>
    <xf numFmtId="43" fontId="1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1" fillId="0" borderId="0" xfId="0" applyFont="1" applyAlignment="1">
      <alignment horizontal="center" vertical="center" wrapText="1"/>
    </xf>
    <xf numFmtId="0" fontId="52" fillId="60" borderId="27" xfId="0" applyFont="1" applyFill="1" applyBorder="1" applyAlignment="1">
      <alignment horizontal="left" vertical="center"/>
    </xf>
    <xf numFmtId="0" fontId="53" fillId="60" borderId="12" xfId="0" applyFont="1" applyFill="1" applyBorder="1" applyAlignment="1">
      <alignment horizontal="center"/>
    </xf>
    <xf numFmtId="0" fontId="54" fillId="60" borderId="28" xfId="0" applyFont="1" applyFill="1" applyBorder="1" applyAlignment="1">
      <alignment horizontal="center"/>
    </xf>
    <xf numFmtId="1" fontId="53" fillId="0" borderId="0" xfId="0" applyNumberFormat="1" applyFont="1" applyAlignment="1">
      <alignment horizontal="center"/>
    </xf>
    <xf numFmtId="0" fontId="50" fillId="59" borderId="13" xfId="0" applyFont="1" applyFill="1" applyBorder="1" applyAlignment="1">
      <alignment horizontal="center" vertical="center"/>
    </xf>
    <xf numFmtId="0" fontId="50" fillId="59" borderId="14" xfId="0" applyFont="1" applyFill="1" applyBorder="1" applyAlignment="1">
      <alignment horizontal="center" vertical="center"/>
    </xf>
    <xf numFmtId="0" fontId="50" fillId="59" borderId="15" xfId="0" applyFont="1" applyFill="1" applyBorder="1" applyAlignment="1">
      <alignment horizontal="center" vertical="center"/>
    </xf>
    <xf numFmtId="164" fontId="50" fillId="59" borderId="25" xfId="0" applyNumberFormat="1" applyFont="1" applyFill="1" applyBorder="1" applyAlignment="1">
      <alignment horizontal="center"/>
    </xf>
    <xf numFmtId="164" fontId="50" fillId="59" borderId="26" xfId="0" applyNumberFormat="1" applyFont="1" applyFill="1" applyBorder="1" applyAlignment="1">
      <alignment horizontal="center"/>
    </xf>
    <xf numFmtId="0" fontId="55" fillId="0" borderId="0" xfId="0" applyFont="1" applyAlignment="1">
      <alignment horizontal="center" vertical="center" wrapText="1"/>
    </xf>
    <xf numFmtId="0" fontId="51" fillId="60" borderId="0" xfId="0" applyFont="1" applyFill="1" applyAlignment="1">
      <alignment horizontal="center" vertical="center"/>
    </xf>
    <xf numFmtId="0" fontId="56" fillId="60" borderId="0" xfId="0" applyFont="1" applyFill="1" applyAlignment="1">
      <alignment horizontal="center" vertical="center"/>
    </xf>
    <xf numFmtId="0" fontId="57" fillId="0" borderId="0" xfId="0" applyFont="1" applyAlignment="1">
      <alignment horizontal="left" vertical="center"/>
    </xf>
    <xf numFmtId="2" fontId="57" fillId="0" borderId="0" xfId="0" applyNumberFormat="1" applyFont="1" applyAlignment="1">
      <alignment horizontal="center" vertical="center"/>
    </xf>
    <xf numFmtId="165" fontId="57" fillId="0" borderId="0" xfId="0" applyNumberFormat="1" applyFont="1" applyAlignment="1">
      <alignment horizontal="center" vertical="center"/>
    </xf>
    <xf numFmtId="43" fontId="57" fillId="0" borderId="0" xfId="214" applyFont="1" applyBorder="1" applyAlignment="1">
      <alignment horizontal="center" vertical="center"/>
    </xf>
    <xf numFmtId="0" fontId="58" fillId="59" borderId="0" xfId="0" applyFont="1" applyFill="1" applyAlignment="1">
      <alignment horizontal="center" vertical="center" wrapText="1"/>
    </xf>
    <xf numFmtId="0" fontId="59" fillId="59" borderId="0" xfId="0" applyFont="1" applyFill="1" applyAlignment="1">
      <alignment horizontal="center" vertical="center" wrapText="1"/>
    </xf>
    <xf numFmtId="0" fontId="58" fillId="59" borderId="0" xfId="0" applyFont="1" applyFill="1" applyAlignment="1">
      <alignment horizontal="center" vertical="center"/>
    </xf>
    <xf numFmtId="0" fontId="50" fillId="59" borderId="29" xfId="0" applyFont="1" applyFill="1" applyBorder="1" applyAlignment="1">
      <alignment horizontal="center" vertical="center"/>
    </xf>
    <xf numFmtId="0" fontId="50" fillId="59" borderId="0" xfId="0" applyFont="1" applyFill="1" applyBorder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" xfId="214" builtinId="3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 2" xfId="133" xr:uid="{00000000-0005-0000-0000-0000AE000000}"/>
    <cellStyle name="Pourcentage 2 2" xfId="134" xr:uid="{00000000-0005-0000-0000-0000AF000000}"/>
    <cellStyle name="Pourcentage 3" xfId="135" xr:uid="{00000000-0005-0000-0000-0000B0000000}"/>
    <cellStyle name="Pourcentage 4" xfId="164" xr:uid="{00000000-0005-0000-0000-0000B1000000}"/>
    <cellStyle name="Satisfaisant 2" xfId="136" xr:uid="{00000000-0005-0000-0000-0000B2000000}"/>
    <cellStyle name="Satisfaisant 3" xfId="137" xr:uid="{00000000-0005-0000-0000-0000B3000000}"/>
    <cellStyle name="Satisfaisant 4" xfId="175" xr:uid="{00000000-0005-0000-0000-0000B4000000}"/>
    <cellStyle name="Sortie 2" xfId="138" xr:uid="{00000000-0005-0000-0000-0000B5000000}"/>
    <cellStyle name="Sortie 3" xfId="139" xr:uid="{00000000-0005-0000-0000-0000B6000000}"/>
    <cellStyle name="Sortie 4" xfId="179" xr:uid="{00000000-0005-0000-0000-0000B7000000}"/>
    <cellStyle name="Style 1" xfId="211" xr:uid="{00000000-0005-0000-0000-0000B8000000}"/>
    <cellStyle name="Style 2" xfId="212" xr:uid="{00000000-0005-0000-0000-0000B9000000}"/>
    <cellStyle name="Style 3" xfId="213" xr:uid="{00000000-0005-0000-0000-0000BA000000}"/>
    <cellStyle name="Texte explicatif 2" xfId="140" xr:uid="{00000000-0005-0000-0000-0000BB000000}"/>
    <cellStyle name="Texte explicatif 3" xfId="141" xr:uid="{00000000-0005-0000-0000-0000BC000000}"/>
    <cellStyle name="Texte explicatif 4" xfId="184" xr:uid="{00000000-0005-0000-0000-0000BD000000}"/>
    <cellStyle name="Titre" xfId="167" builtinId="15" customBuiltin="1"/>
    <cellStyle name="Titre 2" xfId="142" xr:uid="{00000000-0005-0000-0000-0000BF000000}"/>
    <cellStyle name="Titre 3" xfId="143" xr:uid="{00000000-0005-0000-0000-0000C0000000}"/>
    <cellStyle name="Titre 1" xfId="1" builtinId="16"/>
    <cellStyle name="Titre 1 2" xfId="144" xr:uid="{00000000-0005-0000-0000-0000C2000000}"/>
    <cellStyle name="Titre 1 3" xfId="145" xr:uid="{00000000-0005-0000-0000-0000C3000000}"/>
    <cellStyle name="Titre 1 4" xfId="171" xr:uid="{00000000-0005-0000-0000-0000C4000000}"/>
    <cellStyle name="Titre 2" xfId="2" builtinId="17"/>
    <cellStyle name="Titre 2 2" xfId="146" xr:uid="{00000000-0005-0000-0000-0000C6000000}"/>
    <cellStyle name="Titre 2 3" xfId="147" xr:uid="{00000000-0005-0000-0000-0000C7000000}"/>
    <cellStyle name="Titre 2 4" xfId="172" xr:uid="{00000000-0005-0000-0000-0000C8000000}"/>
    <cellStyle name="Titre 3 2" xfId="148" xr:uid="{00000000-0005-0000-0000-0000C9000000}"/>
    <cellStyle name="Titre 3 3" xfId="149" xr:uid="{00000000-0005-0000-0000-0000CA000000}"/>
    <cellStyle name="Titre 3 4" xfId="173" xr:uid="{00000000-0005-0000-0000-0000CB000000}"/>
    <cellStyle name="Titre 4 2" xfId="150" xr:uid="{00000000-0005-0000-0000-0000CC000000}"/>
    <cellStyle name="Titre 4 3" xfId="151" xr:uid="{00000000-0005-0000-0000-0000CD000000}"/>
    <cellStyle name="Titre 4 4" xfId="174" xr:uid="{00000000-0005-0000-0000-0000CE000000}"/>
    <cellStyle name="Total 2" xfId="152" xr:uid="{00000000-0005-0000-0000-0000CF000000}"/>
    <cellStyle name="Total 3" xfId="153" xr:uid="{00000000-0005-0000-0000-0000D0000000}"/>
    <cellStyle name="Total 4" xfId="185" xr:uid="{00000000-0005-0000-0000-0000D1000000}"/>
    <cellStyle name="Vérification 2" xfId="154" xr:uid="{00000000-0005-0000-0000-0000D2000000}"/>
    <cellStyle name="Vérification 3" xfId="155" xr:uid="{00000000-0005-0000-0000-0000D3000000}"/>
    <cellStyle name="Vérification 4" xfId="182" xr:uid="{00000000-0005-0000-0000-0000D4000000}"/>
    <cellStyle name="ZONE_SAISIE" xfId="156" xr:uid="{00000000-0005-0000-0000-0000D5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D22" sqref="D22:E22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5">
      <c r="C6" s="15"/>
      <c r="D6" s="15"/>
      <c r="E6" s="15"/>
      <c r="F6" s="15"/>
      <c r="G6" s="15"/>
      <c r="H6" s="15"/>
    </row>
    <row r="7" spans="2:8" ht="14.4" thickTop="1" x14ac:dyDescent="0.3"/>
    <row r="10" spans="2:8" ht="14.4" thickBot="1" x14ac:dyDescent="0.35">
      <c r="B10" s="16" t="s">
        <v>0</v>
      </c>
      <c r="C10" s="16"/>
      <c r="D10" s="16"/>
      <c r="E10" s="16"/>
    </row>
    <row r="11" spans="2:8" ht="15" thickTop="1" thickBot="1" x14ac:dyDescent="0.35">
      <c r="B11" s="16"/>
      <c r="C11" s="16"/>
      <c r="D11" s="16"/>
      <c r="E11" s="16"/>
    </row>
    <row r="12" spans="2:8" ht="14.4" thickTop="1" x14ac:dyDescent="0.3"/>
    <row r="13" spans="2:8" ht="118.5" customHeight="1" x14ac:dyDescent="0.3">
      <c r="B13" s="17" t="s">
        <v>19</v>
      </c>
      <c r="C13" s="17"/>
      <c r="D13" s="17"/>
      <c r="E13" s="17"/>
      <c r="F13" s="17"/>
      <c r="G13" s="17"/>
      <c r="H13" s="1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9" t="s">
        <v>1</v>
      </c>
      <c r="C16" s="9"/>
      <c r="D16" s="9"/>
      <c r="E16" s="9"/>
    </row>
    <row r="17" spans="2:5" ht="15" thickTop="1" thickBot="1" x14ac:dyDescent="0.35">
      <c r="B17" s="9"/>
      <c r="C17" s="9"/>
      <c r="D17" s="9"/>
      <c r="E17" s="9"/>
    </row>
    <row r="18" spans="2:5" ht="14.4" thickTop="1" x14ac:dyDescent="0.3"/>
    <row r="19" spans="2:5" ht="15" x14ac:dyDescent="0.35">
      <c r="B19" s="7" t="s">
        <v>12</v>
      </c>
      <c r="C19" s="8"/>
      <c r="D19" s="18" t="s">
        <v>13</v>
      </c>
      <c r="E19" s="18"/>
    </row>
    <row r="20" spans="2:5" ht="15" x14ac:dyDescent="0.35">
      <c r="B20" s="5" t="s">
        <v>14</v>
      </c>
      <c r="C20" s="6"/>
      <c r="D20" s="13" t="s">
        <v>15</v>
      </c>
      <c r="E20" s="13"/>
    </row>
    <row r="21" spans="2:5" ht="15" x14ac:dyDescent="0.35">
      <c r="B21" s="5" t="s">
        <v>16</v>
      </c>
      <c r="C21" s="6"/>
      <c r="D21" s="13" t="s">
        <v>20</v>
      </c>
      <c r="E21" s="13"/>
    </row>
    <row r="22" spans="2:5" ht="15" x14ac:dyDescent="0.35">
      <c r="B22" s="5" t="s">
        <v>17</v>
      </c>
      <c r="C22" s="6"/>
      <c r="D22" s="13" t="s">
        <v>18</v>
      </c>
      <c r="E22" s="13"/>
    </row>
    <row r="23" spans="2:5" ht="15" x14ac:dyDescent="0.35">
      <c r="B23" s="5"/>
      <c r="C23" s="6"/>
      <c r="D23" s="13"/>
      <c r="E23" s="13"/>
    </row>
    <row r="24" spans="2:5" ht="15" x14ac:dyDescent="0.35">
      <c r="B24" s="5"/>
      <c r="C24" s="6"/>
      <c r="D24" s="13"/>
      <c r="E24" s="13"/>
    </row>
    <row r="25" spans="2:5" ht="15" x14ac:dyDescent="0.35">
      <c r="B25" s="5"/>
      <c r="C25" s="6"/>
      <c r="D25" s="13"/>
      <c r="E25" s="13"/>
    </row>
    <row r="26" spans="2:5" ht="15" x14ac:dyDescent="0.35">
      <c r="B26" s="5"/>
      <c r="C26" s="6"/>
      <c r="D26" s="13"/>
      <c r="E26" s="13"/>
    </row>
    <row r="27" spans="2:5" ht="15" x14ac:dyDescent="0.35">
      <c r="B27" s="5"/>
      <c r="C27" s="6"/>
      <c r="D27" s="13"/>
      <c r="E27" s="1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9" t="s">
        <v>2</v>
      </c>
      <c r="C30" s="9"/>
      <c r="D30" s="9"/>
      <c r="E30" s="9"/>
    </row>
    <row r="31" spans="2:5" ht="15" thickTop="1" thickBot="1" x14ac:dyDescent="0.35">
      <c r="B31" s="9"/>
      <c r="C31" s="9"/>
      <c r="D31" s="9"/>
      <c r="E31" s="9"/>
    </row>
    <row r="32" spans="2:5" ht="14.4" thickTop="1" x14ac:dyDescent="0.3"/>
    <row r="33" spans="2:9" ht="91.5" customHeight="1" x14ac:dyDescent="0.3">
      <c r="B33" s="10"/>
      <c r="C33" s="10"/>
      <c r="D33" s="10"/>
      <c r="E33" s="10"/>
      <c r="F33" s="10"/>
      <c r="G33" s="10"/>
      <c r="H33" s="10"/>
      <c r="I33" s="4"/>
    </row>
    <row r="34" spans="2:9" ht="14.4" thickBot="1" x14ac:dyDescent="0.35">
      <c r="B34" s="9" t="s">
        <v>3</v>
      </c>
      <c r="C34" s="9"/>
      <c r="D34" s="9"/>
      <c r="E34" s="9"/>
      <c r="F34" s="3"/>
      <c r="G34" s="3"/>
      <c r="H34" s="3"/>
      <c r="I34" s="3"/>
    </row>
    <row r="35" spans="2:9" ht="15" thickTop="1" thickBot="1" x14ac:dyDescent="0.35">
      <c r="B35" s="9"/>
      <c r="C35" s="9"/>
      <c r="D35" s="9"/>
      <c r="E35" s="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1" t="s">
        <v>4</v>
      </c>
      <c r="C37" s="12"/>
      <c r="D37" s="12"/>
      <c r="E37" s="1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showGridLines="0" tabSelected="1" zoomScale="90" zoomScaleNormal="90" workbookViewId="0">
      <selection activeCell="D20" sqref="D20"/>
    </sheetView>
  </sheetViews>
  <sheetFormatPr baseColWidth="10" defaultRowHeight="15" x14ac:dyDescent="0.35"/>
  <cols>
    <col min="1" max="1" width="29.08984375" bestFit="1" customWidth="1"/>
    <col min="7" max="7" width="13" bestFit="1" customWidth="1"/>
    <col min="9" max="9" width="13" bestFit="1" customWidth="1"/>
  </cols>
  <sheetData>
    <row r="1" spans="1:10" ht="16.2" x14ac:dyDescent="0.35">
      <c r="A1" s="19"/>
      <c r="B1" s="24" t="s">
        <v>6</v>
      </c>
      <c r="C1" s="25"/>
      <c r="D1" s="25"/>
      <c r="E1" s="25"/>
      <c r="F1" s="25"/>
      <c r="G1" s="26"/>
    </row>
    <row r="2" spans="1:10" ht="16.8" thickBot="1" x14ac:dyDescent="0.4">
      <c r="A2" s="19"/>
      <c r="B2" s="27" t="s">
        <v>21</v>
      </c>
      <c r="C2" s="28"/>
      <c r="D2" s="27" t="s">
        <v>22</v>
      </c>
      <c r="E2" s="28"/>
      <c r="F2" s="27" t="s">
        <v>23</v>
      </c>
      <c r="G2" s="28"/>
    </row>
    <row r="3" spans="1:10" ht="16.8" thickTop="1" x14ac:dyDescent="0.35">
      <c r="A3" s="20" t="s">
        <v>10</v>
      </c>
      <c r="B3" s="21"/>
      <c r="C3" s="22" t="s">
        <v>7</v>
      </c>
      <c r="D3" s="21"/>
      <c r="E3" s="22" t="s">
        <v>7</v>
      </c>
      <c r="F3" s="21"/>
      <c r="G3" s="22" t="s">
        <v>7</v>
      </c>
    </row>
    <row r="4" spans="1:10" ht="16.2" x14ac:dyDescent="0.35">
      <c r="A4" s="32" t="s">
        <v>11</v>
      </c>
      <c r="B4" s="23">
        <v>3421.4736515444301</v>
      </c>
      <c r="C4" s="23">
        <v>6952.4539102280496</v>
      </c>
      <c r="D4" s="23">
        <v>3829.4419113946001</v>
      </c>
      <c r="E4" s="23">
        <v>6646.1553548827696</v>
      </c>
      <c r="F4" s="23">
        <v>3715.6923543174698</v>
      </c>
      <c r="G4" s="23">
        <v>6459.0289041842498</v>
      </c>
    </row>
    <row r="5" spans="1:10" ht="16.2" x14ac:dyDescent="0.35">
      <c r="B5" s="39" t="s">
        <v>6</v>
      </c>
      <c r="C5" s="40"/>
      <c r="D5" s="40"/>
      <c r="E5" s="40"/>
      <c r="F5" s="40"/>
      <c r="G5" s="40"/>
      <c r="H5" s="40"/>
      <c r="I5" s="40"/>
      <c r="J5" s="40"/>
    </row>
    <row r="6" spans="1:10" ht="16.2" x14ac:dyDescent="0.35">
      <c r="A6" s="29"/>
      <c r="B6" s="36" t="s">
        <v>24</v>
      </c>
      <c r="C6" s="36"/>
      <c r="D6" s="36"/>
      <c r="E6" s="36"/>
      <c r="F6" s="36"/>
      <c r="G6" s="36" t="s">
        <v>25</v>
      </c>
      <c r="H6" s="36"/>
      <c r="I6" s="36" t="s">
        <v>26</v>
      </c>
      <c r="J6" s="36"/>
    </row>
    <row r="7" spans="1:10" ht="16.2" x14ac:dyDescent="0.35">
      <c r="A7" s="29"/>
      <c r="B7" s="37"/>
      <c r="C7" s="37"/>
      <c r="D7" s="37"/>
      <c r="E7" s="37"/>
      <c r="F7" s="37"/>
      <c r="G7" s="36" t="s">
        <v>27</v>
      </c>
      <c r="H7" s="36"/>
      <c r="I7" s="36" t="s">
        <v>28</v>
      </c>
      <c r="J7" s="36"/>
    </row>
    <row r="8" spans="1:10" ht="16.2" x14ac:dyDescent="0.35">
      <c r="A8" s="29"/>
      <c r="B8" s="38" t="s">
        <v>21</v>
      </c>
      <c r="C8" s="38" t="s">
        <v>29</v>
      </c>
      <c r="D8" s="38" t="s">
        <v>30</v>
      </c>
      <c r="E8" s="38" t="s">
        <v>22</v>
      </c>
      <c r="F8" s="38" t="s">
        <v>23</v>
      </c>
      <c r="G8" s="38" t="s">
        <v>31</v>
      </c>
      <c r="H8" s="38" t="s">
        <v>32</v>
      </c>
      <c r="I8" s="38" t="s">
        <v>31</v>
      </c>
      <c r="J8" s="38" t="s">
        <v>32</v>
      </c>
    </row>
    <row r="9" spans="1:10" ht="16.2" x14ac:dyDescent="0.35">
      <c r="A9" s="30" t="s">
        <v>33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16.2" x14ac:dyDescent="0.35">
      <c r="A10" s="32" t="s">
        <v>34</v>
      </c>
      <c r="B10" s="33">
        <v>510.45</v>
      </c>
      <c r="C10" s="33">
        <v>550.54</v>
      </c>
      <c r="D10" s="33">
        <v>509.34</v>
      </c>
      <c r="E10" s="33">
        <v>589.32000000000005</v>
      </c>
      <c r="F10" s="33">
        <v>620.63</v>
      </c>
      <c r="G10" s="34">
        <f>(H10)/E10</f>
        <v>5.312903006855349E-2</v>
      </c>
      <c r="H10" s="33">
        <f>F10-E10</f>
        <v>31.309999999999945</v>
      </c>
      <c r="I10" s="34">
        <f>J10/B10</f>
        <v>0.21584876089724755</v>
      </c>
      <c r="J10" s="33">
        <f>F10-B10</f>
        <v>110.18</v>
      </c>
    </row>
    <row r="11" spans="1:10" ht="16.2" x14ac:dyDescent="0.35">
      <c r="A11" s="32" t="s">
        <v>35</v>
      </c>
      <c r="B11" s="33">
        <v>524.79999999999995</v>
      </c>
      <c r="C11" s="33">
        <v>475.81</v>
      </c>
      <c r="D11" s="33">
        <v>560.47</v>
      </c>
      <c r="E11" s="33">
        <v>628.23</v>
      </c>
      <c r="F11" s="33">
        <v>628.95000000000005</v>
      </c>
      <c r="G11" s="34">
        <f>(H11)/E11</f>
        <v>1.1460770736832486E-3</v>
      </c>
      <c r="H11" s="33">
        <f>F11-E11</f>
        <v>0.72000000000002728</v>
      </c>
      <c r="I11" s="34">
        <f>J11/B11</f>
        <v>0.19845655487804897</v>
      </c>
      <c r="J11" s="33">
        <f>F11-B11</f>
        <v>104.15000000000009</v>
      </c>
    </row>
    <row r="12" spans="1:10" ht="16.2" x14ac:dyDescent="0.35">
      <c r="A12" s="32" t="s">
        <v>8</v>
      </c>
      <c r="B12" s="33">
        <v>978.05</v>
      </c>
      <c r="C12" s="33">
        <v>906.92</v>
      </c>
      <c r="D12" s="33">
        <v>875.17</v>
      </c>
      <c r="E12" s="35">
        <v>1174.67</v>
      </c>
      <c r="F12" s="35">
        <v>2583.96</v>
      </c>
      <c r="G12" s="34">
        <f t="shared" ref="G12:G13" si="0">(H12)/E12</f>
        <v>1.199732690883397</v>
      </c>
      <c r="H12" s="35">
        <f t="shared" ref="H12:H13" si="1">F12-E12</f>
        <v>1409.29</v>
      </c>
      <c r="I12" s="34">
        <f t="shared" ref="I12:I13" si="2">J12/B12</f>
        <v>1.6419508205101989</v>
      </c>
      <c r="J12" s="33">
        <f t="shared" ref="J12:J13" si="3">F12-B12</f>
        <v>1605.91</v>
      </c>
    </row>
    <row r="13" spans="1:10" ht="16.2" x14ac:dyDescent="0.35">
      <c r="A13" s="32" t="s">
        <v>9</v>
      </c>
      <c r="B13" s="35">
        <v>2036.75</v>
      </c>
      <c r="C13" s="35">
        <v>2800.83</v>
      </c>
      <c r="D13" s="35">
        <v>3052.24</v>
      </c>
      <c r="E13" s="35">
        <v>3092.41</v>
      </c>
      <c r="F13" s="35">
        <v>2151.08</v>
      </c>
      <c r="G13" s="34">
        <f t="shared" si="0"/>
        <v>-0.30440012805546485</v>
      </c>
      <c r="H13" s="33">
        <f t="shared" si="1"/>
        <v>-941.32999999999993</v>
      </c>
      <c r="I13" s="34">
        <f t="shared" si="2"/>
        <v>5.6133546090585455E-2</v>
      </c>
      <c r="J13" s="33">
        <f t="shared" si="3"/>
        <v>114.32999999999993</v>
      </c>
    </row>
  </sheetData>
  <mergeCells count="13">
    <mergeCell ref="B9:J9"/>
    <mergeCell ref="B5:J5"/>
    <mergeCell ref="A6:A8"/>
    <mergeCell ref="B6:F7"/>
    <mergeCell ref="G6:H6"/>
    <mergeCell ref="I6:J6"/>
    <mergeCell ref="G7:H7"/>
    <mergeCell ref="I7:J7"/>
    <mergeCell ref="B1:G1"/>
    <mergeCell ref="D2:E2"/>
    <mergeCell ref="F2:G2"/>
    <mergeCell ref="A1:A2"/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ModifiedBy>Orefice Hubert</cp:lastModifiedBy>
  <cp:lastPrinted>2018-04-24T11:52:40Z</cp:lastPrinted>
  <dcterms:created xsi:type="dcterms:W3CDTF">2016-03-30T15:18:41Z</dcterms:created>
  <dcterms:modified xsi:type="dcterms:W3CDTF">2022-01-25T14:00:30Z</dcterms:modified>
</cp:coreProperties>
</file>