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SECURE-DDM\DSE\3 - AO Instruction\0 - Processus et outils AO\3 - Plans d'affaires et formulaire\"/>
    </mc:Choice>
  </mc:AlternateContent>
  <xr:revisionPtr revIDLastSave="0" documentId="13_ncr:1_{62128990-8822-4288-9F2A-8A421DE77554}" xr6:coauthVersionLast="47" xr6:coauthVersionMax="47" xr10:uidLastSave="{00000000-0000-0000-0000-000000000000}"/>
  <workbookProtection workbookAlgorithmName="SHA-512" workbookHashValue="KTeqPIa/SpW9Tpf99QZ9KJzQ8DrryZRtTSz8ZXmThpobUkXPo2lErM3uPEXFsXWoV/SRJS0xQUQWQWuIAJeSIQ==" workbookSaltValue="zjY0zBvQ5wKyFAifF8zOKQ==" workbookSpinCount="100000" lockStructure="1"/>
  <bookViews>
    <workbookView xWindow="-28920" yWindow="-60" windowWidth="29040" windowHeight="15720" activeTab="2" xr2:uid="{00000000-000D-0000-FFFF-FFFF00000000}"/>
  </bookViews>
  <sheets>
    <sheet name="Présentation" sheetId="15" r:id="rId1"/>
    <sheet name="BP projet Candidat (1)" sheetId="16" r:id="rId2"/>
    <sheet name="BP simplifié CRE (2)"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4" l="1"/>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AG126" i="14"/>
  <c r="AG128" i="14" s="1"/>
  <c r="AF126" i="14"/>
  <c r="AF128" i="14" s="1"/>
  <c r="AE126" i="14"/>
  <c r="AD126" i="14"/>
  <c r="AC126" i="14"/>
  <c r="AC128" i="14" s="1"/>
  <c r="AB126" i="14"/>
  <c r="AB128" i="14" s="1"/>
  <c r="AA126" i="14"/>
  <c r="Z126" i="14"/>
  <c r="Y126" i="14"/>
  <c r="X126" i="14"/>
  <c r="W126" i="14"/>
  <c r="V126" i="14"/>
  <c r="U126" i="14"/>
  <c r="U128" i="14" s="1"/>
  <c r="T126" i="14"/>
  <c r="T128" i="14" s="1"/>
  <c r="S126" i="14"/>
  <c r="R126" i="14"/>
  <c r="Q126" i="14"/>
  <c r="Q128" i="14" s="1"/>
  <c r="P126" i="14"/>
  <c r="P128" i="14" s="1"/>
  <c r="O126" i="14"/>
  <c r="N126" i="14"/>
  <c r="M126" i="14"/>
  <c r="M128" i="14" s="1"/>
  <c r="L126" i="14"/>
  <c r="L128" i="14" s="1"/>
  <c r="K126" i="14"/>
  <c r="J126" i="14"/>
  <c r="I126" i="14"/>
  <c r="I128" i="14" s="1"/>
  <c r="H126" i="14"/>
  <c r="H128" i="14" s="1"/>
  <c r="G126" i="14"/>
  <c r="F126" i="14"/>
  <c r="E126" i="14"/>
  <c r="E128" i="14" s="1"/>
  <c r="D126" i="14"/>
  <c r="D128" i="14" s="1"/>
  <c r="D125" i="14"/>
  <c r="D129" i="14" s="1"/>
  <c r="E125" i="14" s="1"/>
  <c r="E129" i="14" s="1"/>
  <c r="F125" i="14" s="1"/>
  <c r="F129" i="14" s="1"/>
  <c r="G125" i="14" s="1"/>
  <c r="G129" i="14" s="1"/>
  <c r="H125" i="14" s="1"/>
  <c r="H129" i="14" s="1"/>
  <c r="I125" i="14" s="1"/>
  <c r="I129" i="14" s="1"/>
  <c r="J125" i="14" s="1"/>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E95" i="14"/>
  <c r="D95" i="14"/>
  <c r="AG87" i="14"/>
  <c r="AF87" i="14"/>
  <c r="AF94" i="14" s="1"/>
  <c r="AF102" i="14" s="1"/>
  <c r="AF105" i="14" s="1"/>
  <c r="AF109" i="14" s="1"/>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AG84" i="14"/>
  <c r="AG83" i="14" s="1"/>
  <c r="AF84" i="14"/>
  <c r="AF83" i="14" s="1"/>
  <c r="AE84" i="14"/>
  <c r="AE83" i="14" s="1"/>
  <c r="AD84" i="14"/>
  <c r="AC84" i="14"/>
  <c r="AC83" i="14" s="1"/>
  <c r="AC94" i="14" s="1"/>
  <c r="AC102" i="14" s="1"/>
  <c r="AC105" i="14" s="1"/>
  <c r="AC109" i="14" s="1"/>
  <c r="AB84" i="14"/>
  <c r="AB83" i="14" s="1"/>
  <c r="AB94" i="14" s="1"/>
  <c r="AB102" i="14" s="1"/>
  <c r="AB105" i="14" s="1"/>
  <c r="AB109" i="14" s="1"/>
  <c r="AA84" i="14"/>
  <c r="Z84" i="14"/>
  <c r="Z83" i="14" s="1"/>
  <c r="Z94" i="14" s="1"/>
  <c r="Y84" i="14"/>
  <c r="Y83" i="14" s="1"/>
  <c r="X84" i="14"/>
  <c r="X83" i="14" s="1"/>
  <c r="X94" i="14" s="1"/>
  <c r="X102" i="14" s="1"/>
  <c r="X105" i="14" s="1"/>
  <c r="X109" i="14" s="1"/>
  <c r="W84" i="14"/>
  <c r="V84" i="14"/>
  <c r="U84" i="14"/>
  <c r="U83" i="14" s="1"/>
  <c r="U94" i="14" s="1"/>
  <c r="U102" i="14" s="1"/>
  <c r="U105" i="14" s="1"/>
  <c r="U109" i="14" s="1"/>
  <c r="T84" i="14"/>
  <c r="T83" i="14" s="1"/>
  <c r="S84" i="14"/>
  <c r="S83" i="14" s="1"/>
  <c r="S94" i="14" s="1"/>
  <c r="S102" i="14" s="1"/>
  <c r="S105" i="14" s="1"/>
  <c r="S109" i="14" s="1"/>
  <c r="R84" i="14"/>
  <c r="R83" i="14" s="1"/>
  <c r="R94" i="14" s="1"/>
  <c r="Q84" i="14"/>
  <c r="Q83" i="14" s="1"/>
  <c r="Q94" i="14" s="1"/>
  <c r="Q102" i="14" s="1"/>
  <c r="Q105" i="14" s="1"/>
  <c r="Q109" i="14" s="1"/>
  <c r="P84" i="14"/>
  <c r="P83" i="14" s="1"/>
  <c r="P94" i="14" s="1"/>
  <c r="P102" i="14" s="1"/>
  <c r="P105" i="14" s="1"/>
  <c r="P109" i="14" s="1"/>
  <c r="O84" i="14"/>
  <c r="N84" i="14"/>
  <c r="N83" i="14" s="1"/>
  <c r="N94" i="14" s="1"/>
  <c r="N102" i="14" s="1"/>
  <c r="N105" i="14" s="1"/>
  <c r="N109" i="14" s="1"/>
  <c r="M84" i="14"/>
  <c r="M83" i="14" s="1"/>
  <c r="M94" i="14" s="1"/>
  <c r="M102" i="14" s="1"/>
  <c r="M105" i="14" s="1"/>
  <c r="M109" i="14" s="1"/>
  <c r="L84" i="14"/>
  <c r="L83" i="14" s="1"/>
  <c r="K84" i="14"/>
  <c r="J84" i="14"/>
  <c r="I84" i="14"/>
  <c r="I83" i="14" s="1"/>
  <c r="I94" i="14" s="1"/>
  <c r="I102" i="14" s="1"/>
  <c r="I105" i="14" s="1"/>
  <c r="I109" i="14" s="1"/>
  <c r="H84" i="14"/>
  <c r="H83" i="14" s="1"/>
  <c r="H94" i="14" s="1"/>
  <c r="H102" i="14" s="1"/>
  <c r="H105" i="14" s="1"/>
  <c r="H109" i="14" s="1"/>
  <c r="G84" i="14"/>
  <c r="G83" i="14" s="1"/>
  <c r="F84" i="14"/>
  <c r="E84" i="14"/>
  <c r="E83" i="14" s="1"/>
  <c r="E94" i="14" s="1"/>
  <c r="E102" i="14" s="1"/>
  <c r="E105" i="14" s="1"/>
  <c r="E109" i="14" s="1"/>
  <c r="D84" i="14"/>
  <c r="D83" i="14" s="1"/>
  <c r="D94" i="14" s="1"/>
  <c r="D102" i="14" s="1"/>
  <c r="D105" i="14" s="1"/>
  <c r="D109" i="14" s="1"/>
  <c r="AD83" i="14"/>
  <c r="AD94" i="14" s="1"/>
  <c r="AD102" i="14" s="1"/>
  <c r="AD105" i="14" s="1"/>
  <c r="AD109" i="14" s="1"/>
  <c r="AA83" i="14"/>
  <c r="AA94" i="14" s="1"/>
  <c r="AA102" i="14" s="1"/>
  <c r="AA105" i="14" s="1"/>
  <c r="AA109" i="14" s="1"/>
  <c r="W83" i="14"/>
  <c r="V83" i="14"/>
  <c r="O83" i="14"/>
  <c r="K83" i="14"/>
  <c r="K94" i="14" s="1"/>
  <c r="K102" i="14" s="1"/>
  <c r="K105" i="14" s="1"/>
  <c r="K109" i="14" s="1"/>
  <c r="J83" i="14"/>
  <c r="J94" i="14" s="1"/>
  <c r="F83" i="14"/>
  <c r="F94" i="14" s="1"/>
  <c r="F102" i="14" s="1"/>
  <c r="F105" i="14" s="1"/>
  <c r="F109" i="14" s="1"/>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AG75" i="14"/>
  <c r="AF75" i="14"/>
  <c r="AE75"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AG71" i="14"/>
  <c r="AF71" i="14"/>
  <c r="AE71"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C43" i="14"/>
  <c r="C58" i="14" s="1"/>
  <c r="D42" i="14"/>
  <c r="D41" i="14"/>
  <c r="D40" i="14"/>
  <c r="D43" i="14" s="1"/>
  <c r="C36" i="14"/>
  <c r="D36" i="14" s="1"/>
  <c r="D34" i="14"/>
  <c r="D32" i="14"/>
  <c r="D31" i="14"/>
  <c r="D30" i="14"/>
  <c r="D28" i="14"/>
  <c r="D27" i="14"/>
  <c r="D26" i="14"/>
  <c r="D25" i="14"/>
  <c r="D24" i="14"/>
  <c r="D23" i="14"/>
  <c r="D22" i="14"/>
  <c r="D21" i="14"/>
  <c r="D20" i="14"/>
  <c r="C15" i="14"/>
  <c r="C16" i="14" s="1"/>
  <c r="C14" i="14"/>
  <c r="T94" i="14" l="1"/>
  <c r="T102" i="14" s="1"/>
  <c r="T105" i="14" s="1"/>
  <c r="T109" i="14" s="1"/>
  <c r="T111" i="14" s="1"/>
  <c r="AG94" i="14"/>
  <c r="AG102" i="14" s="1"/>
  <c r="AG105" i="14" s="1"/>
  <c r="AG109" i="14" s="1"/>
  <c r="V94" i="14"/>
  <c r="V102" i="14" s="1"/>
  <c r="V105" i="14" s="1"/>
  <c r="V109" i="14" s="1"/>
  <c r="X128" i="14"/>
  <c r="L94" i="14"/>
  <c r="L102" i="14" s="1"/>
  <c r="L105" i="14" s="1"/>
  <c r="L109" i="14" s="1"/>
  <c r="L111" i="14" s="1"/>
  <c r="Y128" i="14"/>
  <c r="Y94" i="14"/>
  <c r="Y102" i="14" s="1"/>
  <c r="Y105" i="14" s="1"/>
  <c r="Y109" i="14" s="1"/>
  <c r="Y111" i="14" s="1"/>
  <c r="J129" i="14"/>
  <c r="K125" i="14" s="1"/>
  <c r="K129" i="14" s="1"/>
  <c r="L125" i="14" s="1"/>
  <c r="L129" i="14" s="1"/>
  <c r="M125" i="14" s="1"/>
  <c r="M129" i="14" s="1"/>
  <c r="N125" i="14" s="1"/>
  <c r="N129" i="14" s="1"/>
  <c r="O125" i="14" s="1"/>
  <c r="O129" i="14" s="1"/>
  <c r="P125" i="14" s="1"/>
  <c r="P129" i="14" s="1"/>
  <c r="Q125" i="14" s="1"/>
  <c r="Q129" i="14" s="1"/>
  <c r="R125" i="14" s="1"/>
  <c r="R129" i="14" s="1"/>
  <c r="S125" i="14" s="1"/>
  <c r="S129" i="14" s="1"/>
  <c r="T125" i="14" s="1"/>
  <c r="T129" i="14" s="1"/>
  <c r="U125" i="14" s="1"/>
  <c r="U129" i="14" s="1"/>
  <c r="V125" i="14" s="1"/>
  <c r="V129" i="14" s="1"/>
  <c r="W125" i="14" s="1"/>
  <c r="W129" i="14" s="1"/>
  <c r="X125" i="14" s="1"/>
  <c r="X129" i="14" s="1"/>
  <c r="Y125" i="14" s="1"/>
  <c r="Y129" i="14" s="1"/>
  <c r="Z125" i="14" s="1"/>
  <c r="Z129" i="14" s="1"/>
  <c r="AA125" i="14" s="1"/>
  <c r="AA129" i="14" s="1"/>
  <c r="AB125" i="14" s="1"/>
  <c r="AB129" i="14" s="1"/>
  <c r="AC125" i="14" s="1"/>
  <c r="AC129" i="14" s="1"/>
  <c r="AD125" i="14" s="1"/>
  <c r="AD129" i="14" s="1"/>
  <c r="AE125" i="14" s="1"/>
  <c r="AE129" i="14" s="1"/>
  <c r="AF125" i="14" s="1"/>
  <c r="AF129" i="14" s="1"/>
  <c r="AG125" i="14" s="1"/>
  <c r="AG129" i="14" s="1"/>
  <c r="D111" i="14"/>
  <c r="D112" i="14"/>
  <c r="H111" i="14"/>
  <c r="H112" i="14"/>
  <c r="K112" i="14"/>
  <c r="K111" i="14"/>
  <c r="S112" i="14"/>
  <c r="S111" i="14"/>
  <c r="AA112" i="14"/>
  <c r="AA111" i="14"/>
  <c r="E111" i="14"/>
  <c r="E112" i="14"/>
  <c r="I111" i="14"/>
  <c r="I112" i="14"/>
  <c r="M111" i="14"/>
  <c r="M112" i="14"/>
  <c r="Q111" i="14"/>
  <c r="Q112" i="14"/>
  <c r="U111" i="14"/>
  <c r="U112" i="14"/>
  <c r="Y112" i="14"/>
  <c r="AC111" i="14"/>
  <c r="AC112" i="14"/>
  <c r="AG111" i="14"/>
  <c r="AG112" i="14"/>
  <c r="P111" i="14"/>
  <c r="P112" i="14"/>
  <c r="AF111" i="14"/>
  <c r="AF112" i="14"/>
  <c r="L112" i="14"/>
  <c r="AB111" i="14"/>
  <c r="AB112" i="14"/>
  <c r="F112" i="14"/>
  <c r="F111" i="14"/>
  <c r="N112" i="14"/>
  <c r="N111" i="14"/>
  <c r="V112" i="14"/>
  <c r="V111" i="14"/>
  <c r="AD112" i="14"/>
  <c r="AD111" i="14"/>
  <c r="X111" i="14"/>
  <c r="X112" i="14"/>
  <c r="G94" i="14"/>
  <c r="G102" i="14" s="1"/>
  <c r="G105" i="14" s="1"/>
  <c r="G109" i="14" s="1"/>
  <c r="O94" i="14"/>
  <c r="O102" i="14" s="1"/>
  <c r="O105" i="14" s="1"/>
  <c r="O109" i="14" s="1"/>
  <c r="W94" i="14"/>
  <c r="W102" i="14" s="1"/>
  <c r="W105" i="14" s="1"/>
  <c r="W109" i="14" s="1"/>
  <c r="AE94" i="14"/>
  <c r="AE102" i="14" s="1"/>
  <c r="AE105" i="14" s="1"/>
  <c r="AE109" i="14" s="1"/>
  <c r="F128" i="14"/>
  <c r="J128" i="14"/>
  <c r="N128" i="14"/>
  <c r="R128" i="14"/>
  <c r="V128" i="14"/>
  <c r="Z128" i="14"/>
  <c r="AD128" i="14"/>
  <c r="J102" i="14"/>
  <c r="J105" i="14" s="1"/>
  <c r="J109" i="14" s="1"/>
  <c r="R102" i="14"/>
  <c r="R105" i="14" s="1"/>
  <c r="R109" i="14" s="1"/>
  <c r="Z102" i="14"/>
  <c r="Z105" i="14" s="1"/>
  <c r="Z109" i="14" s="1"/>
  <c r="G128" i="14"/>
  <c r="K128" i="14"/>
  <c r="O128" i="14"/>
  <c r="S128" i="14"/>
  <c r="W128" i="14"/>
  <c r="AA128" i="14"/>
  <c r="AE128" i="14"/>
  <c r="T112" i="14" l="1"/>
  <c r="Z112" i="14"/>
  <c r="Z111" i="14"/>
  <c r="R112" i="14"/>
  <c r="R111" i="14"/>
  <c r="J112" i="14"/>
  <c r="J111" i="14"/>
  <c r="AE112" i="14"/>
  <c r="AE111" i="14"/>
  <c r="O112" i="14"/>
  <c r="O111" i="14"/>
  <c r="G112" i="14"/>
  <c r="G111" i="14"/>
  <c r="W112" i="14"/>
  <c r="W1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Edouard Le Bret</author>
  </authors>
  <commentList>
    <comment ref="D36" authorId="0" shapeId="0" xr:uid="{6EE375DA-DA16-4732-B7AC-7502077525A8}">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C69" authorId="1" shapeId="0" xr:uid="{FB55A767-A9D5-423B-82CA-F94A2CE7C782}">
      <text>
        <r>
          <rPr>
            <sz val="9"/>
            <color indexed="81"/>
            <rFont val="Tahoma"/>
            <family val="2"/>
          </rPr>
          <t>L'exercice "0" désigne la période pré-exploitation, peu importe sa durée réelle</t>
        </r>
      </text>
    </comment>
    <comment ref="B114" authorId="1" shapeId="0" xr:uid="{00000000-0006-0000-0000-00000200000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<sst xmlns="http://schemas.openxmlformats.org/spreadsheetml/2006/main" count="127" uniqueCount="110">
  <si>
    <t>Autres charges d'exploitation</t>
  </si>
  <si>
    <t>Produits d'exploitation (PEX)</t>
  </si>
  <si>
    <t>Charges d'exploitation (CEX)</t>
  </si>
  <si>
    <t>Charges d'exploitation et de maintenance</t>
  </si>
  <si>
    <t>Assurances</t>
  </si>
  <si>
    <t>Charges de location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</si>
  <si>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</si>
  <si>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</si>
  <si>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</si>
  <si>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</si>
  <si>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</si>
  <si>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</si>
  <si>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</si>
  <si>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Tableau d'amortissement de l'emprunt</t>
  </si>
  <si>
    <t>Intérêts payés</t>
  </si>
  <si>
    <t>Capital remboursé</t>
  </si>
  <si>
    <t>Montant du capital emprunté restant en début de période</t>
  </si>
  <si>
    <t>Montant du capital emprunté restant en fin de période</t>
  </si>
  <si>
    <t>Compte de Résultat (EUR)</t>
  </si>
  <si>
    <t>Cellules à compléter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</si>
  <si>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</si>
  <si>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</si>
  <si>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</si>
  <si>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</si>
  <si>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</si>
  <si>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</si>
  <si>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</si>
  <si>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</si>
  <si>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</si>
  <si>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</si>
  <si>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</si>
  <si>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</si>
  <si>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Postes de l'investissement</t>
  </si>
  <si>
    <t>Financement</t>
  </si>
  <si>
    <t>EUR</t>
  </si>
  <si>
    <t>%</t>
  </si>
  <si>
    <t>Taux d'intérêt de l'emprunt</t>
  </si>
  <si>
    <t>Charges</t>
  </si>
  <si>
    <t>Revenus de la vente d'électricité</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</si>
  <si>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</si>
  <si>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</si>
  <si>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</si>
  <si>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</si>
  <si>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</si>
  <si>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</si>
  <si>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</si>
  <si>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</si>
  <si>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</si>
  <si>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Dotation aux provisions (DP)</t>
  </si>
  <si>
    <t>Dotation aux amortissements (DA)</t>
  </si>
  <si>
    <t>Résultat d'exploitation (REX) = EBE - DA - DP</t>
  </si>
  <si>
    <t>Ingénierie et frais de développement</t>
  </si>
  <si>
    <t>Autres coûts électriques (transformateurs, réseau élec. interne)</t>
  </si>
  <si>
    <t>Hypothèse d'inflation</t>
  </si>
  <si>
    <t>Pré-exploitation</t>
  </si>
  <si>
    <t>Taux effectif d'IS</t>
  </si>
  <si>
    <t>Variation annuelle</t>
  </si>
  <si>
    <t>Frais financiers et légaux</t>
  </si>
  <si>
    <t>Total</t>
  </si>
  <si>
    <t>IFER</t>
  </si>
  <si>
    <t>CFE</t>
  </si>
  <si>
    <t>CVAE</t>
  </si>
  <si>
    <t>Taxe foncière</t>
  </si>
  <si>
    <t>Autres taxes</t>
  </si>
  <si>
    <t>C3S</t>
  </si>
  <si>
    <t>Energie produite (MWh/an)</t>
  </si>
  <si>
    <t>Exploitation sous contrat de complément de rémunération</t>
  </si>
  <si>
    <t>Exploitation hors soutien public</t>
  </si>
  <si>
    <t>Revenus du marché de capacité (EUR/an)</t>
  </si>
  <si>
    <t>Charges liées à la vente de l'électricité (vente directe ou agrégation)</t>
  </si>
  <si>
    <t>Revenus liés à la vente de l'électricité produite (EUR/an)</t>
  </si>
  <si>
    <t>Revenus liés au complément de rémunération (EUR/an)</t>
  </si>
  <si>
    <t>Frais de gestion (administrative, comptable…)</t>
  </si>
  <si>
    <t>Frais de transport (maritime, routier, ferroviaire, aérien)</t>
  </si>
  <si>
    <t>Coût des élements nécessaires à la sécurité (réserves incendies,… )</t>
  </si>
  <si>
    <t>Montant brut de l'investissement hors raccordement</t>
  </si>
  <si>
    <t>Coût des structures</t>
  </si>
  <si>
    <t>Coût de génie civil</t>
  </si>
  <si>
    <t>Coût des dispositifs de stockage d'électricité</t>
  </si>
  <si>
    <t>Coût spécifique au terrain (achat, soult, ...)</t>
  </si>
  <si>
    <t>Coût lié à la dépollution du terrain d'implantation</t>
  </si>
  <si>
    <t>Autres postes de coûts de l'investissement *</t>
  </si>
  <si>
    <t>* à préciser ici :</t>
  </si>
  <si>
    <t>*  La valeur P50 correspond au niveau de production annuelle dont la probabilité de dépassement est de 50%</t>
  </si>
  <si>
    <t>Autres revenus d'exploitation*</t>
  </si>
  <si>
    <t>Revenus eventuels liés à l'autoconsommation (EUR/an)</t>
  </si>
  <si>
    <t>Taux d'autoconsommation moyen (si autoconsommation)</t>
  </si>
  <si>
    <t>Nom du candidat</t>
  </si>
  <si>
    <t>Nom du projet</t>
  </si>
  <si>
    <t>Légende :</t>
  </si>
  <si>
    <t xml:space="preserve">Coût des modules </t>
  </si>
  <si>
    <t xml:space="preserve">Coût des onduleurs </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</si>
  <si>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</si>
  <si>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t>€</t>
  </si>
  <si>
    <t>€/Wc</t>
  </si>
  <si>
    <t>Années</t>
  </si>
  <si>
    <t>MWc</t>
  </si>
  <si>
    <t>MW</t>
  </si>
  <si>
    <t>MWh/an</t>
  </si>
  <si>
    <t>kWh/kWc</t>
  </si>
  <si>
    <t>€/MWh</t>
  </si>
  <si>
    <t>Durée de l'emprunt</t>
  </si>
  <si>
    <t xml:space="preserve">Puissance de l'installation </t>
  </si>
  <si>
    <t>Puissance certifiée - marché de capacité</t>
  </si>
  <si>
    <t>Energie produite (paramètre P50*)</t>
  </si>
  <si>
    <t>Productible</t>
  </si>
  <si>
    <t>Tarif de référence</t>
  </si>
  <si>
    <t>Durée d'amortissement</t>
  </si>
  <si>
    <r>
      <t xml:space="preserve">Ce fichier Excel a pour but d'accueillir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les montants doivent être renseignés </t>
    </r>
    <r>
      <rPr>
        <u/>
        <sz val="11"/>
        <color theme="1"/>
        <rFont val="Arial"/>
        <family val="2"/>
      </rPr>
      <t>hors taxes</t>
    </r>
    <r>
      <rPr>
        <sz val="11"/>
        <color theme="1"/>
        <rFont val="Arial"/>
        <family val="2"/>
      </rPr>
      <t xml:space="preserve">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</si>
  <si>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lié au dispositif de suivi de la course du soleil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</si>
</sst>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00_ ;\-#,##0.00\ "/>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u/>
      <sz val="11"/>
      <color theme="1"/>
      <name val="Arial"/>
      <family val="2"/>
    </font>
    <font>
      <i/>
      <sz val="9"/>
      <color indexed="81"/>
      <name val="Tahoma"/>
      <family val="2"/>
    </font>
    <font>
      <b/>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2" fillId="2" borderId="0" xfId="0" applyFont="1" applyFill="1"/>
    <xf numFmtId="164"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164" fontId="2" fillId="3" borderId="1" xfId="1" applyFont="1" applyFill="1" applyBorder="1"/>
    <xf numFmtId="0" fontId="2" fillId="3"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3" fillId="2" borderId="1" xfId="0" applyFont="1" applyFill="1" applyBorder="1" applyAlignment="1">
      <alignment horizontal="left"/>
    </xf>
    <xf numFmtId="166" fontId="2" fillId="2" borderId="0" xfId="1" applyNumberFormat="1" applyFont="1" applyFill="1"/>
    <xf numFmtId="0" fontId="2" fillId="2" borderId="0" xfId="0" applyFont="1" applyFill="1" applyAlignment="1">
      <alignment horizontal="right" indent="2"/>
    </xf>
    <xf numFmtId="166"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6" fontId="2" fillId="3" borderId="0" xfId="0" applyNumberFormat="1" applyFont="1" applyFill="1"/>
    <xf numFmtId="0" fontId="6" fillId="2" borderId="0" xfId="0" applyFont="1" applyFill="1" applyAlignment="1">
      <alignment horizontal="left" indent="3"/>
    </xf>
    <xf numFmtId="166" fontId="3" fillId="5" borderId="0" xfId="1" applyNumberFormat="1" applyFont="1" applyFill="1" applyAlignment="1">
      <alignment horizontal="right"/>
    </xf>
    <xf numFmtId="166" fontId="2" fillId="5" borderId="0" xfId="1" applyNumberFormat="1" applyFont="1" applyFill="1"/>
    <xf numFmtId="165" fontId="2" fillId="5" borderId="0" xfId="2" applyNumberFormat="1" applyFont="1" applyFill="1" applyAlignment="1">
      <alignment horizontal="center"/>
    </xf>
    <xf numFmtId="10" fontId="6" fillId="5" borderId="0" xfId="2" applyNumberFormat="1" applyFont="1" applyFill="1" applyAlignment="1">
      <alignment horizontal="right"/>
    </xf>
    <xf numFmtId="166" fontId="3" fillId="5" borderId="0" xfId="1" applyNumberFormat="1" applyFont="1" applyFill="1"/>
    <xf numFmtId="165" fontId="2" fillId="5" borderId="0" xfId="2" applyNumberFormat="1" applyFont="1" applyFill="1" applyAlignment="1">
      <alignment horizontal="left" indent="6"/>
    </xf>
    <xf numFmtId="0" fontId="2" fillId="0" borderId="0" xfId="0" applyFont="1" applyAlignment="1">
      <alignment horizontal="left" indent="2"/>
    </xf>
    <xf numFmtId="167" fontId="2" fillId="5" borderId="0" xfId="1" applyNumberFormat="1" applyFont="1" applyFill="1"/>
    <xf numFmtId="166" fontId="2" fillId="5" borderId="0" xfId="0" applyNumberFormat="1" applyFont="1" applyFill="1"/>
    <xf numFmtId="165" fontId="2" fillId="5" borderId="0" xfId="0" applyNumberFormat="1" applyFont="1" applyFill="1" applyAlignment="1">
      <alignment horizontal="center"/>
    </xf>
    <xf numFmtId="0" fontId="2" fillId="2" borderId="0" xfId="0" applyFont="1" applyFill="1" applyAlignment="1">
      <alignment horizontal="left" indent="4"/>
    </xf>
    <xf numFmtId="0" fontId="2" fillId="2" borderId="0" xfId="0" applyFont="1" applyFill="1" applyAlignment="1">
      <alignment horizontal="left" vertical="center" indent="2"/>
    </xf>
    <xf numFmtId="166" fontId="2" fillId="4" borderId="0" xfId="1" applyNumberFormat="1" applyFont="1" applyFill="1" applyProtection="1">
      <protection locked="0"/>
    </xf>
    <xf numFmtId="10" fontId="2" fillId="4" borderId="0" xfId="2" applyNumberFormat="1" applyFont="1" applyFill="1" applyProtection="1">
      <protection locked="0"/>
    </xf>
    <xf numFmtId="167" fontId="2" fillId="4" borderId="0" xfId="1" applyNumberFormat="1" applyFont="1" applyFill="1" applyProtection="1">
      <protection locked="0"/>
    </xf>
    <xf numFmtId="166" fontId="2" fillId="5" borderId="0" xfId="1" applyNumberFormat="1" applyFont="1" applyFill="1" applyProtection="1"/>
    <xf numFmtId="167" fontId="2" fillId="5" borderId="0" xfId="1" applyNumberFormat="1" applyFont="1" applyFill="1" applyProtection="1"/>
    <xf numFmtId="165" fontId="2" fillId="5" borderId="0" xfId="2" applyNumberFormat="1" applyFont="1" applyFill="1" applyAlignment="1" applyProtection="1">
      <alignment horizontal="center"/>
    </xf>
    <xf numFmtId="0" fontId="6" fillId="2" borderId="0" xfId="0" applyFont="1" applyFill="1" applyAlignment="1">
      <alignment horizontal="right" indent="2"/>
    </xf>
    <xf numFmtId="0" fontId="6" fillId="2" borderId="0" xfId="0" applyFont="1" applyFill="1"/>
    <xf numFmtId="166" fontId="2" fillId="2" borderId="0" xfId="1" applyNumberFormat="1" applyFont="1" applyFill="1" applyProtection="1">
      <protection locked="0"/>
    </xf>
    <xf numFmtId="10" fontId="2" fillId="4" borderId="0" xfId="1" applyNumberFormat="1" applyFont="1" applyFill="1" applyProtection="1">
      <protection locked="0"/>
    </xf>
    <xf numFmtId="0" fontId="3" fillId="2" borderId="0" xfId="0" applyFont="1" applyFill="1" applyAlignment="1">
      <alignment horizontal="right" indent="2"/>
    </xf>
    <xf numFmtId="0" fontId="2" fillId="2" borderId="0" xfId="0" applyFont="1" applyFill="1" applyAlignment="1" applyProtection="1">
      <alignment vertical="top"/>
      <protection locked="0"/>
    </xf>
    <xf numFmtId="0" fontId="7" fillId="6" borderId="1"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167" fontId="2" fillId="2" borderId="0" xfId="1" applyNumberFormat="1" applyFont="1" applyFill="1" applyProtection="1">
      <protection locked="0"/>
    </xf>
    <xf numFmtId="165" fontId="2" fillId="2" borderId="0" xfId="2" applyNumberFormat="1" applyFont="1" applyFill="1" applyAlignment="1">
      <alignment horizontal="center"/>
    </xf>
    <xf numFmtId="2" fontId="2" fillId="2" borderId="0" xfId="1" applyNumberFormat="1" applyFont="1" applyFill="1" applyProtection="1">
      <protection locked="0"/>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4"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7" fillId="7" borderId="1" xfId="0" applyFont="1" applyFill="1" applyBorder="1" applyAlignment="1">
      <alignment horizontal="center"/>
    </xf>
    <xf numFmtId="166" fontId="2" fillId="4" borderId="0" xfId="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9" xfId="0" applyFont="1" applyFill="1" applyBorder="1" applyAlignment="1">
      <alignment horizontal="left" wrapText="1"/>
    </xf>
    <xf numFmtId="0" fontId="7" fillId="6" borderId="1" xfId="0" applyFont="1" applyFill="1" applyBorder="1" applyAlignment="1">
      <alignment horizontal="center" vertical="center"/>
    </xf>
    <xf numFmtId="0" fontId="2" fillId="0" borderId="0" xfId="0" applyFont="1" applyFill="1" applyAlignment="1">
      <alignment horizontal="left" indent="2"/>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CF33-873C-480A-B499-AEE6C0887467}">
  <dimension ref="B2:I26"/>
  <sheetViews>
    <sheetView showGridLines="0" workbookViewId="0">
      <selection activeCell="F31" sqref="F31"/>
    </sheetView>
  </sheetViews>
  <sheetFormatPr baseColWidth="10" defaultRowHeight="15" x14ac:dyDescent="0.25"/>
  <sheetData>
    <row r="2" spans="2:9" ht="15.75" thickBot="1" x14ac:dyDescent="0.3"/>
    <row r="3" spans="2:9" ht="15" customHeight="1" x14ac:dyDescent="0.25">
      <c r="B3" s="51" t="s">
        <v>108</v>
      </c>
      <c r="C3" s="52"/>
      <c r="D3" s="52"/>
      <c r="E3" s="52"/>
      <c r="F3" s="52"/>
      <c r="G3" s="52"/>
      <c r="H3" s="52"/>
      <c r="I3" s="53"/>
    </row>
    <row r="4" spans="2:9" x14ac:dyDescent="0.25">
      <c r="B4" s="54"/>
      <c r="C4" s="55"/>
      <c r="D4" s="55"/>
      <c r="E4" s="55"/>
      <c r="F4" s="55"/>
      <c r="G4" s="55"/>
      <c r="H4" s="55"/>
      <c r="I4" s="56"/>
    </row>
    <row r="5" spans="2:9" x14ac:dyDescent="0.25">
      <c r="B5" s="54"/>
      <c r="C5" s="55"/>
      <c r="D5" s="55"/>
      <c r="E5" s="55"/>
      <c r="F5" s="55"/>
      <c r="G5" s="55"/>
      <c r="H5" s="55"/>
      <c r="I5" s="56"/>
    </row>
    <row r="6" spans="2:9" x14ac:dyDescent="0.25">
      <c r="B6" s="54"/>
      <c r="C6" s="55"/>
      <c r="D6" s="55"/>
      <c r="E6" s="55"/>
      <c r="F6" s="55"/>
      <c r="G6" s="55"/>
      <c r="H6" s="55"/>
      <c r="I6" s="56"/>
    </row>
    <row r="7" spans="2:9" x14ac:dyDescent="0.25">
      <c r="B7" s="54"/>
      <c r="C7" s="55"/>
      <c r="D7" s="55"/>
      <c r="E7" s="55"/>
      <c r="F7" s="55"/>
      <c r="G7" s="55"/>
      <c r="H7" s="55"/>
      <c r="I7" s="56"/>
    </row>
    <row r="8" spans="2:9" x14ac:dyDescent="0.25">
      <c r="B8" s="54"/>
      <c r="C8" s="55"/>
      <c r="D8" s="55"/>
      <c r="E8" s="55"/>
      <c r="F8" s="55"/>
      <c r="G8" s="55"/>
      <c r="H8" s="55"/>
      <c r="I8" s="56"/>
    </row>
    <row r="9" spans="2:9" x14ac:dyDescent="0.25">
      <c r="B9" s="54"/>
      <c r="C9" s="55"/>
      <c r="D9" s="55"/>
      <c r="E9" s="55"/>
      <c r="F9" s="55"/>
      <c r="G9" s="55"/>
      <c r="H9" s="55"/>
      <c r="I9" s="56"/>
    </row>
    <row r="10" spans="2:9" x14ac:dyDescent="0.25">
      <c r="B10" s="54"/>
      <c r="C10" s="55"/>
      <c r="D10" s="55"/>
      <c r="E10" s="55"/>
      <c r="F10" s="55"/>
      <c r="G10" s="55"/>
      <c r="H10" s="55"/>
      <c r="I10" s="56"/>
    </row>
    <row r="11" spans="2:9" x14ac:dyDescent="0.25">
      <c r="B11" s="54"/>
      <c r="C11" s="55"/>
      <c r="D11" s="55"/>
      <c r="E11" s="55"/>
      <c r="F11" s="55"/>
      <c r="G11" s="55"/>
      <c r="H11" s="55"/>
      <c r="I11" s="56"/>
    </row>
    <row r="12" spans="2:9" x14ac:dyDescent="0.25">
      <c r="B12" s="54"/>
      <c r="C12" s="55"/>
      <c r="D12" s="55"/>
      <c r="E12" s="55"/>
      <c r="F12" s="55"/>
      <c r="G12" s="55"/>
      <c r="H12" s="55"/>
      <c r="I12" s="56"/>
    </row>
    <row r="13" spans="2:9" x14ac:dyDescent="0.25">
      <c r="B13" s="54"/>
      <c r="C13" s="55"/>
      <c r="D13" s="55"/>
      <c r="E13" s="55"/>
      <c r="F13" s="55"/>
      <c r="G13" s="55"/>
      <c r="H13" s="55"/>
      <c r="I13" s="56"/>
    </row>
    <row r="14" spans="2:9" x14ac:dyDescent="0.25">
      <c r="B14" s="54"/>
      <c r="C14" s="55"/>
      <c r="D14" s="55"/>
      <c r="E14" s="55"/>
      <c r="F14" s="55"/>
      <c r="G14" s="55"/>
      <c r="H14" s="55"/>
      <c r="I14" s="56"/>
    </row>
    <row r="15" spans="2:9" x14ac:dyDescent="0.25">
      <c r="B15" s="54"/>
      <c r="C15" s="55"/>
      <c r="D15" s="55"/>
      <c r="E15" s="55"/>
      <c r="F15" s="55"/>
      <c r="G15" s="55"/>
      <c r="H15" s="55"/>
      <c r="I15" s="56"/>
    </row>
    <row r="16" spans="2:9" x14ac:dyDescent="0.25">
      <c r="B16" s="54"/>
      <c r="C16" s="55"/>
      <c r="D16" s="55"/>
      <c r="E16" s="55"/>
      <c r="F16" s="55"/>
      <c r="G16" s="55"/>
      <c r="H16" s="55"/>
      <c r="I16" s="56"/>
    </row>
    <row r="17" spans="2:9" x14ac:dyDescent="0.25">
      <c r="B17" s="54"/>
      <c r="C17" s="55"/>
      <c r="D17" s="55"/>
      <c r="E17" s="55"/>
      <c r="F17" s="55"/>
      <c r="G17" s="55"/>
      <c r="H17" s="55"/>
      <c r="I17" s="56"/>
    </row>
    <row r="18" spans="2:9" x14ac:dyDescent="0.25">
      <c r="B18" s="54"/>
      <c r="C18" s="55"/>
      <c r="D18" s="55"/>
      <c r="E18" s="55"/>
      <c r="F18" s="55"/>
      <c r="G18" s="55"/>
      <c r="H18" s="55"/>
      <c r="I18" s="56"/>
    </row>
    <row r="19" spans="2:9" x14ac:dyDescent="0.25">
      <c r="B19" s="54"/>
      <c r="C19" s="55"/>
      <c r="D19" s="55"/>
      <c r="E19" s="55"/>
      <c r="F19" s="55"/>
      <c r="G19" s="55"/>
      <c r="H19" s="55"/>
      <c r="I19" s="56"/>
    </row>
    <row r="20" spans="2:9" x14ac:dyDescent="0.25">
      <c r="B20" s="54"/>
      <c r="C20" s="55"/>
      <c r="D20" s="55"/>
      <c r="E20" s="55"/>
      <c r="F20" s="55"/>
      <c r="G20" s="55"/>
      <c r="H20" s="55"/>
      <c r="I20" s="56"/>
    </row>
    <row r="21" spans="2:9" x14ac:dyDescent="0.25">
      <c r="B21" s="54"/>
      <c r="C21" s="55"/>
      <c r="D21" s="55"/>
      <c r="E21" s="55"/>
      <c r="F21" s="55"/>
      <c r="G21" s="55"/>
      <c r="H21" s="55"/>
      <c r="I21" s="56"/>
    </row>
    <row r="22" spans="2:9" x14ac:dyDescent="0.25">
      <c r="B22" s="54"/>
      <c r="C22" s="55"/>
      <c r="D22" s="55"/>
      <c r="E22" s="55"/>
      <c r="F22" s="55"/>
      <c r="G22" s="55"/>
      <c r="H22" s="55"/>
      <c r="I22" s="56"/>
    </row>
    <row r="23" spans="2:9" x14ac:dyDescent="0.25">
      <c r="B23" s="54"/>
      <c r="C23" s="55"/>
      <c r="D23" s="55"/>
      <c r="E23" s="55"/>
      <c r="F23" s="55"/>
      <c r="G23" s="55"/>
      <c r="H23" s="55"/>
      <c r="I23" s="56"/>
    </row>
    <row r="24" spans="2:9" x14ac:dyDescent="0.25">
      <c r="B24" s="54"/>
      <c r="C24" s="55"/>
      <c r="D24" s="55"/>
      <c r="E24" s="55"/>
      <c r="F24" s="55"/>
      <c r="G24" s="55"/>
      <c r="H24" s="55"/>
      <c r="I24" s="56"/>
    </row>
    <row r="25" spans="2:9" x14ac:dyDescent="0.25">
      <c r="B25" s="54"/>
      <c r="C25" s="55"/>
      <c r="D25" s="55"/>
      <c r="E25" s="55"/>
      <c r="F25" s="55"/>
      <c r="G25" s="55"/>
      <c r="H25" s="55"/>
      <c r="I25" s="56"/>
    </row>
    <row r="26" spans="2:9" ht="60" customHeight="1" thickBot="1" x14ac:dyDescent="0.3">
      <c r="B26" s="57"/>
      <c r="C26" s="58"/>
      <c r="D26" s="58"/>
      <c r="E26" s="58"/>
      <c r="F26" s="58"/>
      <c r="G26" s="58"/>
      <c r="H26" s="58"/>
      <c r="I26" s="59"/>
    </row>
  </sheetData>
  <sheetProtection algorithmName="SHA-512" hashValue="pYiNiJxfwudvbqINQColsurKlCv9HS9OijAj9wSppyrWEeFpwrMF6wBu8YQsEUmFbQggxPqC267xlhz6AbP0zQ==" saltValue="X0GKt7MUyyX6SJdd0QE9EA==" spinCount="100000" sheet="1" selectLockedCells="1" selectUn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0E06-F33C-47B9-8CCC-DB81EE602DA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129"/>
  <sheetViews>
    <sheetView tabSelected="1" zoomScale="85" zoomScaleNormal="85" workbookViewId="0">
      <selection activeCell="C49" sqref="C49"/>
    </sheetView>
  </sheetViews>
  <sheetFormatPr baseColWidth="10" defaultColWidth="11.42578125" defaultRowHeight="14.25" x14ac:dyDescent="0.2"/>
  <cols>
    <col min="1" max="1" width="2.7109375" style="1" customWidth="1"/>
    <col min="2" max="2" width="105.7109375" style="1" bestFit="1" customWidth="1"/>
    <col min="3" max="3" width="27.85546875" style="1" customWidth="1"/>
    <col min="4" max="4" width="15.5703125" style="1" bestFit="1" customWidth="1"/>
    <col min="5" max="5" width="15.85546875" style="1" customWidth="1"/>
    <col min="6" max="22" width="15.5703125" style="1" customWidth="1"/>
    <col min="23" max="23" width="15.5703125" style="1" bestFit="1" customWidth="1"/>
    <col min="24" max="33" width="15" style="1" customWidth="1"/>
    <col min="34" max="16384" width="11.42578125" style="1"/>
  </cols>
  <sheetData>
    <row r="1" spans="2:11" ht="3" customHeight="1" x14ac:dyDescent="0.2"/>
    <row r="2" spans="2:11" ht="14.25" customHeight="1" x14ac:dyDescent="0.25">
      <c r="B2" s="43" t="s">
        <v>89</v>
      </c>
    </row>
    <row r="3" spans="2:11" x14ac:dyDescent="0.2">
      <c r="B3" s="14" t="s">
        <v>19</v>
      </c>
      <c r="C3" s="11"/>
    </row>
    <row r="4" spans="2:11" ht="3" customHeight="1" x14ac:dyDescent="0.2">
      <c r="B4" s="14"/>
    </row>
    <row r="5" spans="2:11" x14ac:dyDescent="0.2">
      <c r="B5" s="14" t="s">
        <v>20</v>
      </c>
      <c r="C5" s="22"/>
    </row>
    <row r="7" spans="2:11" ht="14.25" customHeight="1" x14ac:dyDescent="0.2">
      <c r="B7" s="62" t="s">
        <v>87</v>
      </c>
      <c r="C7" s="62"/>
      <c r="F7" s="63" t="s">
        <v>92</v>
      </c>
      <c r="G7" s="64"/>
      <c r="H7" s="64"/>
      <c r="I7" s="64"/>
      <c r="J7" s="64"/>
      <c r="K7" s="65"/>
    </row>
    <row r="8" spans="2:11" ht="3" customHeight="1" x14ac:dyDescent="0.2">
      <c r="F8" s="66"/>
      <c r="G8" s="67"/>
      <c r="H8" s="67"/>
      <c r="I8" s="67"/>
      <c r="J8" s="67"/>
      <c r="K8" s="68"/>
    </row>
    <row r="9" spans="2:11" x14ac:dyDescent="0.2">
      <c r="B9" s="62" t="s">
        <v>88</v>
      </c>
      <c r="C9" s="62"/>
      <c r="F9" s="66"/>
      <c r="G9" s="67"/>
      <c r="H9" s="67"/>
      <c r="I9" s="67"/>
      <c r="J9" s="67"/>
      <c r="K9" s="68"/>
    </row>
    <row r="10" spans="2:11" x14ac:dyDescent="0.2">
      <c r="B10" s="17"/>
      <c r="C10" s="17"/>
      <c r="F10" s="66"/>
      <c r="G10" s="67"/>
      <c r="H10" s="67"/>
      <c r="I10" s="67"/>
      <c r="J10" s="67"/>
      <c r="K10" s="68"/>
    </row>
    <row r="11" spans="2:11" ht="15" x14ac:dyDescent="0.25">
      <c r="B11" s="9" t="s">
        <v>23</v>
      </c>
      <c r="C11" s="16" t="s">
        <v>34</v>
      </c>
      <c r="F11" s="66"/>
      <c r="G11" s="67"/>
      <c r="H11" s="67"/>
      <c r="I11" s="67"/>
      <c r="J11" s="67"/>
      <c r="K11" s="68"/>
    </row>
    <row r="12" spans="2:11" x14ac:dyDescent="0.2">
      <c r="F12" s="66"/>
      <c r="G12" s="67"/>
      <c r="H12" s="67"/>
      <c r="I12" s="67"/>
      <c r="J12" s="67"/>
      <c r="K12" s="68"/>
    </row>
    <row r="13" spans="2:11" x14ac:dyDescent="0.2">
      <c r="B13" s="3" t="s">
        <v>28</v>
      </c>
      <c r="C13" s="33"/>
      <c r="D13" s="1" t="s">
        <v>93</v>
      </c>
      <c r="F13" s="66"/>
      <c r="G13" s="67"/>
      <c r="H13" s="67"/>
      <c r="I13" s="67"/>
      <c r="J13" s="67"/>
      <c r="K13" s="68"/>
    </row>
    <row r="14" spans="2:11" x14ac:dyDescent="0.2">
      <c r="B14" s="3" t="s">
        <v>28</v>
      </c>
      <c r="C14" s="28" t="str">
        <f>IFERROR(C13/C49/1000000,"")</f>
        <v/>
      </c>
      <c r="D14" s="1" t="s">
        <v>94</v>
      </c>
      <c r="F14" s="66"/>
      <c r="G14" s="67"/>
      <c r="H14" s="67"/>
      <c r="I14" s="67"/>
      <c r="J14" s="67"/>
      <c r="K14" s="68"/>
    </row>
    <row r="15" spans="2:11" x14ac:dyDescent="0.2">
      <c r="B15" s="3" t="s">
        <v>75</v>
      </c>
      <c r="C15" s="36">
        <f>C13-C20</f>
        <v>0</v>
      </c>
      <c r="D15" s="1" t="s">
        <v>93</v>
      </c>
      <c r="F15" s="66"/>
      <c r="G15" s="67"/>
      <c r="H15" s="67"/>
      <c r="I15" s="67"/>
      <c r="J15" s="67"/>
      <c r="K15" s="68"/>
    </row>
    <row r="16" spans="2:11" x14ac:dyDescent="0.2">
      <c r="B16" s="3" t="s">
        <v>75</v>
      </c>
      <c r="C16" s="37" t="str">
        <f>IFERROR(C15/C49/1000,"")</f>
        <v/>
      </c>
      <c r="D16" s="1" t="s">
        <v>94</v>
      </c>
      <c r="F16" s="66"/>
      <c r="G16" s="67"/>
      <c r="H16" s="67"/>
      <c r="I16" s="67"/>
      <c r="J16" s="67"/>
      <c r="K16" s="68"/>
    </row>
    <row r="17" spans="2:11" x14ac:dyDescent="0.2">
      <c r="B17" s="3"/>
      <c r="F17" s="66"/>
      <c r="G17" s="67"/>
      <c r="H17" s="67"/>
      <c r="I17" s="67"/>
      <c r="J17" s="67"/>
      <c r="K17" s="68"/>
    </row>
    <row r="18" spans="2:11" ht="15" x14ac:dyDescent="0.25">
      <c r="B18" s="9" t="s">
        <v>32</v>
      </c>
      <c r="C18" s="16" t="s">
        <v>34</v>
      </c>
      <c r="D18" s="16" t="s">
        <v>35</v>
      </c>
      <c r="F18" s="69"/>
      <c r="G18" s="70"/>
      <c r="H18" s="70"/>
      <c r="I18" s="70"/>
      <c r="J18" s="70"/>
      <c r="K18" s="71"/>
    </row>
    <row r="19" spans="2:11" x14ac:dyDescent="0.2">
      <c r="B19" s="3"/>
    </row>
    <row r="20" spans="2:11" ht="14.25" customHeight="1" x14ac:dyDescent="0.2">
      <c r="B20" s="3" t="s">
        <v>31</v>
      </c>
      <c r="C20" s="33"/>
      <c r="D20" s="38" t="str">
        <f>IFERROR(C20/$C$13,"")</f>
        <v/>
      </c>
      <c r="F20" s="46"/>
      <c r="G20" s="46"/>
      <c r="H20" s="46"/>
      <c r="I20" s="46"/>
      <c r="J20" s="46"/>
      <c r="K20" s="46"/>
    </row>
    <row r="21" spans="2:11" ht="14.25" customHeight="1" x14ac:dyDescent="0.2">
      <c r="B21" s="3" t="s">
        <v>90</v>
      </c>
      <c r="C21" s="33"/>
      <c r="D21" s="38" t="str">
        <f t="shared" ref="D21:D34" si="0">IFERROR(C21/$C$13,"")</f>
        <v/>
      </c>
      <c r="F21" s="46"/>
      <c r="G21" s="46"/>
      <c r="H21" s="46"/>
      <c r="I21" s="46"/>
      <c r="J21" s="46"/>
      <c r="K21" s="46"/>
    </row>
    <row r="22" spans="2:11" ht="14.25" customHeight="1" x14ac:dyDescent="0.2">
      <c r="B22" s="3" t="s">
        <v>91</v>
      </c>
      <c r="C22" s="33"/>
      <c r="D22" s="38" t="str">
        <f t="shared" si="0"/>
        <v/>
      </c>
      <c r="F22" s="46"/>
      <c r="G22" s="46"/>
      <c r="H22" s="46"/>
      <c r="I22" s="46"/>
      <c r="J22" s="46"/>
      <c r="K22" s="46"/>
    </row>
    <row r="23" spans="2:11" x14ac:dyDescent="0.2">
      <c r="B23" s="3" t="s">
        <v>52</v>
      </c>
      <c r="C23" s="33"/>
      <c r="D23" s="38" t="str">
        <f t="shared" si="0"/>
        <v/>
      </c>
      <c r="F23" s="46"/>
      <c r="G23" s="46"/>
      <c r="H23" s="46"/>
      <c r="I23" s="46"/>
      <c r="J23" s="46"/>
      <c r="K23" s="46"/>
    </row>
    <row r="24" spans="2:11" x14ac:dyDescent="0.2">
      <c r="B24" s="3" t="s">
        <v>76</v>
      </c>
      <c r="C24" s="33"/>
      <c r="D24" s="38" t="str">
        <f t="shared" si="0"/>
        <v/>
      </c>
      <c r="F24" s="46"/>
      <c r="G24" s="46"/>
      <c r="H24" s="46"/>
      <c r="I24" s="46"/>
      <c r="J24" s="46"/>
      <c r="K24" s="46"/>
    </row>
    <row r="25" spans="2:11" x14ac:dyDescent="0.2">
      <c r="B25" s="3" t="s">
        <v>77</v>
      </c>
      <c r="C25" s="33"/>
      <c r="D25" s="38" t="str">
        <f t="shared" si="0"/>
        <v/>
      </c>
      <c r="F25" s="46"/>
      <c r="G25" s="46"/>
      <c r="H25" s="46"/>
      <c r="I25" s="46"/>
      <c r="J25" s="46"/>
      <c r="K25" s="46"/>
    </row>
    <row r="26" spans="2:11" x14ac:dyDescent="0.2">
      <c r="B26" s="3" t="s">
        <v>73</v>
      </c>
      <c r="C26" s="33"/>
      <c r="D26" s="38" t="str">
        <f t="shared" si="0"/>
        <v/>
      </c>
      <c r="F26" s="46"/>
      <c r="G26" s="46"/>
      <c r="H26" s="46"/>
      <c r="I26" s="46"/>
      <c r="J26" s="46"/>
      <c r="K26" s="46"/>
    </row>
    <row r="27" spans="2:11" x14ac:dyDescent="0.2">
      <c r="B27" s="3" t="s">
        <v>74</v>
      </c>
      <c r="C27" s="33"/>
      <c r="D27" s="38" t="str">
        <f t="shared" si="0"/>
        <v/>
      </c>
      <c r="F27" s="46"/>
      <c r="G27" s="46"/>
      <c r="H27" s="46"/>
      <c r="I27" s="46"/>
      <c r="J27" s="46"/>
      <c r="K27" s="46"/>
    </row>
    <row r="28" spans="2:11" x14ac:dyDescent="0.2">
      <c r="B28" s="3" t="s">
        <v>78</v>
      </c>
      <c r="C28" s="33"/>
      <c r="D28" s="38" t="str">
        <f t="shared" si="0"/>
        <v/>
      </c>
      <c r="F28" s="46"/>
      <c r="G28" s="46"/>
      <c r="H28" s="46"/>
      <c r="I28" s="46"/>
      <c r="J28" s="46"/>
      <c r="K28" s="46"/>
    </row>
    <row r="29" spans="2:11" x14ac:dyDescent="0.2">
      <c r="B29" s="73" t="s">
        <v>109</v>
      </c>
      <c r="C29" s="33"/>
      <c r="D29" s="38"/>
      <c r="F29" s="46"/>
      <c r="G29" s="46"/>
      <c r="H29" s="46"/>
      <c r="I29" s="46"/>
      <c r="J29" s="46"/>
      <c r="K29" s="46"/>
    </row>
    <row r="30" spans="2:11" x14ac:dyDescent="0.2">
      <c r="B30" s="3" t="s">
        <v>51</v>
      </c>
      <c r="C30" s="33"/>
      <c r="D30" s="38" t="str">
        <f>IFERROR(C30/$C$13,"")</f>
        <v/>
      </c>
      <c r="F30" s="46"/>
      <c r="G30" s="46"/>
      <c r="H30" s="46"/>
      <c r="I30" s="46"/>
      <c r="J30" s="46"/>
      <c r="K30" s="46"/>
    </row>
    <row r="31" spans="2:11" x14ac:dyDescent="0.2">
      <c r="B31" s="3" t="s">
        <v>57</v>
      </c>
      <c r="C31" s="33"/>
      <c r="D31" s="38" t="str">
        <f t="shared" si="0"/>
        <v/>
      </c>
      <c r="F31" s="47"/>
      <c r="G31" s="47"/>
      <c r="H31" s="47"/>
      <c r="I31" s="47"/>
      <c r="J31" s="47"/>
      <c r="K31" s="47"/>
    </row>
    <row r="32" spans="2:11" x14ac:dyDescent="0.2">
      <c r="B32" s="3" t="s">
        <v>79</v>
      </c>
      <c r="C32" s="33"/>
      <c r="D32" s="38" t="str">
        <f t="shared" si="0"/>
        <v/>
      </c>
      <c r="F32" s="44"/>
      <c r="G32" s="44"/>
      <c r="H32" s="44"/>
      <c r="I32" s="44"/>
      <c r="J32" s="44"/>
      <c r="K32" s="44"/>
    </row>
    <row r="33" spans="2:11" x14ac:dyDescent="0.2">
      <c r="B33" s="3" t="s">
        <v>80</v>
      </c>
      <c r="C33" s="33"/>
      <c r="D33" s="38" t="str">
        <f t="shared" ref="D33" si="1">IFERROR(C33/$C$13,"")</f>
        <v/>
      </c>
      <c r="F33" s="44"/>
      <c r="G33" s="44"/>
      <c r="H33" s="44"/>
      <c r="I33" s="44"/>
      <c r="J33" s="44"/>
      <c r="K33" s="44"/>
    </row>
    <row r="34" spans="2:11" x14ac:dyDescent="0.2">
      <c r="B34" s="3" t="s">
        <v>81</v>
      </c>
      <c r="C34" s="33"/>
      <c r="D34" s="38" t="str">
        <f t="shared" si="0"/>
        <v/>
      </c>
      <c r="F34" s="44"/>
      <c r="G34" s="44"/>
      <c r="H34" s="44"/>
      <c r="I34" s="44"/>
      <c r="J34" s="44"/>
      <c r="K34" s="44"/>
    </row>
    <row r="35" spans="2:11" x14ac:dyDescent="0.2">
      <c r="B35" s="39" t="s">
        <v>82</v>
      </c>
      <c r="C35" s="61"/>
      <c r="D35" s="61"/>
      <c r="F35" s="44"/>
      <c r="G35" s="44"/>
      <c r="H35" s="44"/>
      <c r="I35" s="44"/>
      <c r="J35" s="44"/>
      <c r="K35" s="44"/>
    </row>
    <row r="36" spans="2:11" x14ac:dyDescent="0.2">
      <c r="B36" s="3" t="s">
        <v>58</v>
      </c>
      <c r="C36" s="29">
        <f>SUM(C20:C34)</f>
        <v>0</v>
      </c>
      <c r="D36" s="38" t="str">
        <f>IFERROR(C36/C13,"")</f>
        <v/>
      </c>
      <c r="F36" s="44"/>
      <c r="G36" s="44"/>
      <c r="H36" s="44"/>
      <c r="I36" s="44"/>
      <c r="J36" s="44"/>
      <c r="K36" s="44"/>
    </row>
    <row r="37" spans="2:11" x14ac:dyDescent="0.2">
      <c r="B37" s="3"/>
      <c r="F37" s="44"/>
      <c r="G37" s="44"/>
      <c r="H37" s="44"/>
      <c r="I37" s="44"/>
      <c r="J37" s="44"/>
      <c r="K37" s="44"/>
    </row>
    <row r="38" spans="2:11" ht="15" x14ac:dyDescent="0.25">
      <c r="B38" s="9" t="s">
        <v>33</v>
      </c>
      <c r="C38" s="16" t="s">
        <v>34</v>
      </c>
      <c r="D38" s="16" t="s">
        <v>35</v>
      </c>
      <c r="F38" s="44"/>
      <c r="G38" s="44"/>
      <c r="H38" s="44"/>
      <c r="I38" s="44"/>
      <c r="J38" s="44"/>
      <c r="K38" s="44"/>
    </row>
    <row r="39" spans="2:11" x14ac:dyDescent="0.2">
      <c r="F39" s="44"/>
      <c r="G39" s="44"/>
      <c r="H39" s="44"/>
      <c r="I39" s="44"/>
      <c r="J39" s="44"/>
      <c r="K39" s="44"/>
    </row>
    <row r="40" spans="2:11" x14ac:dyDescent="0.2">
      <c r="B40" s="3" t="s">
        <v>21</v>
      </c>
      <c r="C40" s="33"/>
      <c r="D40" s="23" t="str">
        <f>IFERROR(C40/$C$13,"")</f>
        <v/>
      </c>
      <c r="F40" s="44"/>
      <c r="G40" s="44"/>
      <c r="H40" s="44"/>
      <c r="I40" s="44"/>
      <c r="J40" s="44"/>
      <c r="K40" s="44"/>
    </row>
    <row r="41" spans="2:11" x14ac:dyDescent="0.2">
      <c r="B41" s="3" t="s">
        <v>22</v>
      </c>
      <c r="C41" s="33"/>
      <c r="D41" s="23" t="str">
        <f>IFERROR(C41/$C$13,"")</f>
        <v/>
      </c>
      <c r="F41" s="44"/>
      <c r="G41" s="44"/>
      <c r="H41" s="44"/>
      <c r="I41" s="44"/>
      <c r="J41" s="44"/>
      <c r="K41" s="44"/>
    </row>
    <row r="42" spans="2:11" x14ac:dyDescent="0.2">
      <c r="B42" s="3" t="s">
        <v>29</v>
      </c>
      <c r="C42" s="33"/>
      <c r="D42" s="23" t="str">
        <f>IFERROR(C42/$C$13,"")</f>
        <v/>
      </c>
      <c r="F42" s="44"/>
      <c r="G42" s="44"/>
      <c r="H42" s="44"/>
      <c r="I42" s="44"/>
      <c r="J42" s="44"/>
      <c r="K42" s="44"/>
    </row>
    <row r="43" spans="2:11" x14ac:dyDescent="0.2">
      <c r="B43" s="3" t="s">
        <v>30</v>
      </c>
      <c r="C43" s="19">
        <f>C13-C42</f>
        <v>0</v>
      </c>
      <c r="D43" s="30">
        <f>SUM(D40:D42)</f>
        <v>0</v>
      </c>
      <c r="F43" s="44"/>
      <c r="G43" s="44"/>
      <c r="H43" s="44"/>
      <c r="I43" s="44"/>
      <c r="J43" s="44"/>
      <c r="K43" s="44"/>
    </row>
    <row r="44" spans="2:11" x14ac:dyDescent="0.2">
      <c r="B44" s="3" t="s">
        <v>36</v>
      </c>
      <c r="C44" s="34"/>
      <c r="D44" s="1" t="s">
        <v>35</v>
      </c>
      <c r="F44" s="44"/>
      <c r="G44" s="44"/>
      <c r="H44" s="44"/>
      <c r="I44" s="44"/>
      <c r="J44" s="44"/>
      <c r="K44" s="44"/>
    </row>
    <row r="45" spans="2:11" x14ac:dyDescent="0.2">
      <c r="B45" s="3" t="s">
        <v>101</v>
      </c>
      <c r="C45" s="33"/>
      <c r="D45" s="1" t="s">
        <v>95</v>
      </c>
      <c r="F45" s="44"/>
      <c r="G45" s="44"/>
      <c r="H45" s="44"/>
      <c r="I45" s="44"/>
      <c r="J45" s="44"/>
      <c r="K45" s="44"/>
    </row>
    <row r="46" spans="2:11" x14ac:dyDescent="0.2">
      <c r="F46" s="44"/>
      <c r="G46" s="44"/>
      <c r="H46" s="44"/>
      <c r="I46" s="44"/>
      <c r="J46" s="44"/>
      <c r="K46" s="44"/>
    </row>
    <row r="47" spans="2:11" ht="15" x14ac:dyDescent="0.25">
      <c r="B47" s="9" t="s">
        <v>39</v>
      </c>
      <c r="C47" s="16"/>
      <c r="F47" s="44"/>
      <c r="G47" s="44"/>
      <c r="H47" s="44"/>
      <c r="I47" s="44"/>
      <c r="J47" s="44"/>
      <c r="K47" s="44"/>
    </row>
    <row r="48" spans="2:11" x14ac:dyDescent="0.2">
      <c r="F48" s="44"/>
      <c r="G48" s="44"/>
      <c r="H48" s="44"/>
      <c r="I48" s="44"/>
      <c r="J48" s="44"/>
      <c r="K48" s="44"/>
    </row>
    <row r="49" spans="2:11" x14ac:dyDescent="0.2">
      <c r="B49" s="3" t="s">
        <v>102</v>
      </c>
      <c r="C49" s="35"/>
      <c r="D49" s="1" t="s">
        <v>96</v>
      </c>
      <c r="F49" s="44"/>
      <c r="G49" s="44"/>
      <c r="H49" s="44"/>
      <c r="I49" s="44"/>
      <c r="J49" s="44"/>
      <c r="K49" s="44"/>
    </row>
    <row r="50" spans="2:11" x14ac:dyDescent="0.2">
      <c r="B50" s="3" t="s">
        <v>103</v>
      </c>
      <c r="C50" s="35"/>
      <c r="D50" s="1" t="s">
        <v>97</v>
      </c>
      <c r="F50" s="44"/>
      <c r="G50" s="44"/>
      <c r="H50" s="44"/>
      <c r="I50" s="44"/>
      <c r="J50" s="44"/>
      <c r="K50" s="44"/>
    </row>
    <row r="51" spans="2:11" x14ac:dyDescent="0.2">
      <c r="B51" s="3" t="s">
        <v>86</v>
      </c>
      <c r="C51" s="42"/>
      <c r="D51" s="1" t="s">
        <v>35</v>
      </c>
      <c r="F51" s="44"/>
      <c r="G51" s="44"/>
      <c r="H51" s="44"/>
      <c r="I51" s="44"/>
      <c r="J51" s="44"/>
      <c r="K51" s="44"/>
    </row>
    <row r="52" spans="2:11" x14ac:dyDescent="0.2">
      <c r="B52" s="3" t="s">
        <v>104</v>
      </c>
      <c r="C52" s="33"/>
      <c r="D52" s="1" t="s">
        <v>98</v>
      </c>
      <c r="F52" s="44"/>
      <c r="G52" s="44"/>
      <c r="H52" s="44"/>
      <c r="I52" s="44"/>
      <c r="J52" s="44"/>
      <c r="K52" s="44"/>
    </row>
    <row r="53" spans="2:11" x14ac:dyDescent="0.2">
      <c r="B53" s="3" t="s">
        <v>105</v>
      </c>
      <c r="C53" s="33"/>
      <c r="D53" s="1" t="s">
        <v>99</v>
      </c>
      <c r="F53" s="44"/>
      <c r="G53" s="44"/>
      <c r="H53" s="44"/>
      <c r="I53" s="44"/>
      <c r="J53" s="44"/>
      <c r="K53" s="44"/>
    </row>
    <row r="54" spans="2:11" x14ac:dyDescent="0.2">
      <c r="B54" s="3" t="s">
        <v>106</v>
      </c>
      <c r="C54" s="35"/>
      <c r="D54" s="1" t="s">
        <v>100</v>
      </c>
      <c r="F54" s="44"/>
      <c r="G54" s="44"/>
      <c r="H54" s="44"/>
      <c r="I54" s="44"/>
      <c r="J54" s="44"/>
      <c r="K54" s="44"/>
    </row>
    <row r="55" spans="2:11" x14ac:dyDescent="0.2">
      <c r="B55" s="40" t="s">
        <v>83</v>
      </c>
    </row>
    <row r="56" spans="2:11" ht="15" x14ac:dyDescent="0.25">
      <c r="B56" s="9" t="s">
        <v>37</v>
      </c>
      <c r="C56" s="16"/>
    </row>
    <row r="58" spans="2:11" x14ac:dyDescent="0.2">
      <c r="B58" s="3" t="s">
        <v>40</v>
      </c>
      <c r="C58" s="22">
        <f>C43</f>
        <v>0</v>
      </c>
      <c r="D58" s="1" t="s">
        <v>93</v>
      </c>
    </row>
    <row r="59" spans="2:11" x14ac:dyDescent="0.2">
      <c r="B59" s="3" t="s">
        <v>107</v>
      </c>
      <c r="C59" s="33"/>
      <c r="D59" s="1" t="s">
        <v>95</v>
      </c>
    </row>
    <row r="60" spans="2:11" x14ac:dyDescent="0.2">
      <c r="B60" s="3" t="s">
        <v>53</v>
      </c>
      <c r="C60" s="34"/>
      <c r="D60" s="1" t="s">
        <v>35</v>
      </c>
    </row>
    <row r="61" spans="2:11" x14ac:dyDescent="0.2">
      <c r="B61" s="3"/>
      <c r="F61" s="44"/>
      <c r="G61" s="44"/>
      <c r="H61" s="44"/>
      <c r="I61" s="44"/>
      <c r="J61" s="44"/>
      <c r="K61" s="44"/>
    </row>
    <row r="62" spans="2:11" hidden="1" x14ac:dyDescent="0.2">
      <c r="B62" s="3"/>
      <c r="C62" s="48"/>
      <c r="F62" s="44"/>
      <c r="G62" s="44"/>
      <c r="H62" s="44"/>
      <c r="I62" s="44"/>
      <c r="J62" s="44"/>
      <c r="K62" s="44"/>
    </row>
    <row r="63" spans="2:11" hidden="1" x14ac:dyDescent="0.2">
      <c r="F63" s="44"/>
      <c r="G63" s="44"/>
      <c r="H63" s="44"/>
      <c r="I63" s="44"/>
      <c r="J63" s="44"/>
      <c r="K63" s="44"/>
    </row>
    <row r="64" spans="2:11" hidden="1" x14ac:dyDescent="0.2">
      <c r="B64" s="3"/>
      <c r="C64" s="48"/>
      <c r="F64" s="44"/>
      <c r="G64" s="44"/>
      <c r="H64" s="44"/>
      <c r="I64" s="44"/>
      <c r="J64" s="44"/>
      <c r="K64" s="44"/>
    </row>
    <row r="65" spans="2:33" hidden="1" x14ac:dyDescent="0.2">
      <c r="B65" s="3"/>
      <c r="C65" s="48"/>
      <c r="D65" s="49"/>
      <c r="F65" s="44"/>
      <c r="G65" s="44"/>
      <c r="H65" s="44"/>
      <c r="I65" s="44"/>
      <c r="J65" s="44"/>
      <c r="K65" s="44"/>
    </row>
    <row r="66" spans="2:33" hidden="1" x14ac:dyDescent="0.2">
      <c r="B66" s="3"/>
      <c r="C66" s="50"/>
      <c r="D66" s="49"/>
      <c r="F66" s="44"/>
      <c r="G66" s="44"/>
      <c r="H66" s="44"/>
      <c r="I66" s="44"/>
      <c r="J66" s="44"/>
      <c r="K66" s="44"/>
    </row>
    <row r="67" spans="2:33" x14ac:dyDescent="0.2">
      <c r="F67" s="44"/>
      <c r="G67" s="44"/>
      <c r="H67" s="44"/>
      <c r="I67" s="44"/>
      <c r="J67" s="44"/>
      <c r="K67" s="44"/>
    </row>
    <row r="68" spans="2:33" ht="15" x14ac:dyDescent="0.25">
      <c r="C68" s="45" t="s">
        <v>54</v>
      </c>
      <c r="D68" s="72" t="s">
        <v>66</v>
      </c>
      <c r="E68" s="72"/>
      <c r="F68" s="72"/>
      <c r="G68" s="72"/>
      <c r="H68" s="72"/>
      <c r="I68" s="72"/>
      <c r="J68" s="72"/>
      <c r="K68" s="72"/>
      <c r="L68" s="72"/>
      <c r="M68" s="72"/>
      <c r="N68" s="72"/>
      <c r="O68" s="72"/>
      <c r="P68" s="72"/>
      <c r="Q68" s="72"/>
      <c r="R68" s="72"/>
      <c r="S68" s="72"/>
      <c r="T68" s="72"/>
      <c r="U68" s="72"/>
      <c r="V68" s="72"/>
      <c r="W68" s="72"/>
      <c r="X68" s="60" t="s">
        <v>67</v>
      </c>
      <c r="Y68" s="60"/>
      <c r="Z68" s="60"/>
      <c r="AA68" s="60"/>
      <c r="AB68" s="60"/>
      <c r="AC68" s="60"/>
      <c r="AD68" s="60"/>
      <c r="AE68" s="60"/>
      <c r="AF68" s="60"/>
      <c r="AG68" s="60"/>
    </row>
    <row r="69" spans="2:33" ht="15" x14ac:dyDescent="0.25">
      <c r="B69" s="5" t="s">
        <v>12</v>
      </c>
      <c r="C69" s="18">
        <v>0</v>
      </c>
      <c r="D69" s="10">
        <v>1</v>
      </c>
      <c r="E69" s="10">
        <v>2</v>
      </c>
      <c r="F69" s="10">
        <v>3</v>
      </c>
      <c r="G69" s="10">
        <v>4</v>
      </c>
      <c r="H69" s="10">
        <v>5</v>
      </c>
      <c r="I69" s="10">
        <v>6</v>
      </c>
      <c r="J69" s="10">
        <v>7</v>
      </c>
      <c r="K69" s="10">
        <v>8</v>
      </c>
      <c r="L69" s="10">
        <v>9</v>
      </c>
      <c r="M69" s="10">
        <v>10</v>
      </c>
      <c r="N69" s="10">
        <v>11</v>
      </c>
      <c r="O69" s="10">
        <v>12</v>
      </c>
      <c r="P69" s="10">
        <v>13</v>
      </c>
      <c r="Q69" s="10">
        <v>14</v>
      </c>
      <c r="R69" s="10">
        <v>15</v>
      </c>
      <c r="S69" s="10">
        <v>16</v>
      </c>
      <c r="T69" s="10">
        <v>17</v>
      </c>
      <c r="U69" s="10">
        <v>18</v>
      </c>
      <c r="V69" s="10">
        <v>19</v>
      </c>
      <c r="W69" s="10">
        <v>20</v>
      </c>
      <c r="X69" s="10">
        <v>21</v>
      </c>
      <c r="Y69" s="10">
        <v>22</v>
      </c>
      <c r="Z69" s="10">
        <v>23</v>
      </c>
      <c r="AA69" s="10">
        <v>24</v>
      </c>
      <c r="AB69" s="10">
        <v>25</v>
      </c>
      <c r="AC69" s="10">
        <v>26</v>
      </c>
      <c r="AD69" s="10">
        <v>27</v>
      </c>
      <c r="AE69" s="10">
        <v>28</v>
      </c>
      <c r="AF69" s="10">
        <v>29</v>
      </c>
      <c r="AG69" s="10">
        <v>30</v>
      </c>
    </row>
    <row r="70" spans="2:33" x14ac:dyDescent="0.2">
      <c r="B70" s="3" t="s">
        <v>65</v>
      </c>
      <c r="C70" s="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row>
    <row r="71" spans="2:33" x14ac:dyDescent="0.2">
      <c r="B71" s="20" t="s">
        <v>56</v>
      </c>
      <c r="C71" s="3"/>
      <c r="D71" s="24"/>
      <c r="E71" s="24" t="str">
        <f>IFERROR(E70/D70-1,"")</f>
        <v/>
      </c>
      <c r="F71" s="24" t="str">
        <f>IFERROR(F70/E70-1,"")</f>
        <v/>
      </c>
      <c r="G71" s="24" t="str">
        <f t="shared" ref="G71:AG71" si="2">IFERROR(G70/F70-1,"")</f>
        <v/>
      </c>
      <c r="H71" s="24" t="str">
        <f t="shared" si="2"/>
        <v/>
      </c>
      <c r="I71" s="24" t="str">
        <f t="shared" si="2"/>
        <v/>
      </c>
      <c r="J71" s="24" t="str">
        <f t="shared" si="2"/>
        <v/>
      </c>
      <c r="K71" s="24" t="str">
        <f t="shared" si="2"/>
        <v/>
      </c>
      <c r="L71" s="24" t="str">
        <f t="shared" si="2"/>
        <v/>
      </c>
      <c r="M71" s="24" t="str">
        <f t="shared" si="2"/>
        <v/>
      </c>
      <c r="N71" s="24" t="str">
        <f t="shared" si="2"/>
        <v/>
      </c>
      <c r="O71" s="24" t="str">
        <f t="shared" si="2"/>
        <v/>
      </c>
      <c r="P71" s="24" t="str">
        <f t="shared" si="2"/>
        <v/>
      </c>
      <c r="Q71" s="24" t="str">
        <f t="shared" si="2"/>
        <v/>
      </c>
      <c r="R71" s="24" t="str">
        <f t="shared" si="2"/>
        <v/>
      </c>
      <c r="S71" s="24" t="str">
        <f t="shared" si="2"/>
        <v/>
      </c>
      <c r="T71" s="24" t="str">
        <f t="shared" si="2"/>
        <v/>
      </c>
      <c r="U71" s="24" t="str">
        <f t="shared" si="2"/>
        <v/>
      </c>
      <c r="V71" s="24" t="str">
        <f t="shared" si="2"/>
        <v/>
      </c>
      <c r="W71" s="24" t="str">
        <f t="shared" si="2"/>
        <v/>
      </c>
      <c r="X71" s="24" t="str">
        <f t="shared" si="2"/>
        <v/>
      </c>
      <c r="Y71" s="24" t="str">
        <f t="shared" si="2"/>
        <v/>
      </c>
      <c r="Z71" s="24" t="str">
        <f t="shared" si="2"/>
        <v/>
      </c>
      <c r="AA71" s="24" t="str">
        <f t="shared" si="2"/>
        <v/>
      </c>
      <c r="AB71" s="24" t="str">
        <f t="shared" si="2"/>
        <v/>
      </c>
      <c r="AC71" s="24" t="str">
        <f t="shared" si="2"/>
        <v/>
      </c>
      <c r="AD71" s="24" t="str">
        <f t="shared" si="2"/>
        <v/>
      </c>
      <c r="AE71" s="24" t="str">
        <f t="shared" si="2"/>
        <v/>
      </c>
      <c r="AF71" s="24" t="str">
        <f t="shared" si="2"/>
        <v/>
      </c>
      <c r="AG71" s="24" t="str">
        <f t="shared" si="2"/>
        <v/>
      </c>
    </row>
    <row r="72" spans="2:33" x14ac:dyDescent="0.2">
      <c r="B72" s="3" t="s">
        <v>70</v>
      </c>
      <c r="C72" s="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row>
    <row r="73" spans="2:33" x14ac:dyDescent="0.2">
      <c r="B73" s="20" t="s">
        <v>56</v>
      </c>
      <c r="C73" s="3"/>
      <c r="D73" s="24"/>
      <c r="E73" s="24" t="str">
        <f>IFERROR(E72/D72-1,"")</f>
        <v/>
      </c>
      <c r="F73" s="24" t="str">
        <f t="shared" ref="F73:AG73" si="3">IFERROR(F72/E72-1,"")</f>
        <v/>
      </c>
      <c r="G73" s="24" t="str">
        <f t="shared" si="3"/>
        <v/>
      </c>
      <c r="H73" s="24" t="str">
        <f t="shared" si="3"/>
        <v/>
      </c>
      <c r="I73" s="24" t="str">
        <f t="shared" si="3"/>
        <v/>
      </c>
      <c r="J73" s="24" t="str">
        <f t="shared" si="3"/>
        <v/>
      </c>
      <c r="K73" s="24" t="str">
        <f t="shared" si="3"/>
        <v/>
      </c>
      <c r="L73" s="24" t="str">
        <f t="shared" si="3"/>
        <v/>
      </c>
      <c r="M73" s="24" t="str">
        <f t="shared" si="3"/>
        <v/>
      </c>
      <c r="N73" s="24" t="str">
        <f t="shared" si="3"/>
        <v/>
      </c>
      <c r="O73" s="24" t="str">
        <f t="shared" si="3"/>
        <v/>
      </c>
      <c r="P73" s="24" t="str">
        <f t="shared" si="3"/>
        <v/>
      </c>
      <c r="Q73" s="24" t="str">
        <f t="shared" si="3"/>
        <v/>
      </c>
      <c r="R73" s="24" t="str">
        <f t="shared" si="3"/>
        <v/>
      </c>
      <c r="S73" s="24" t="str">
        <f t="shared" si="3"/>
        <v/>
      </c>
      <c r="T73" s="24" t="str">
        <f t="shared" si="3"/>
        <v/>
      </c>
      <c r="U73" s="24" t="str">
        <f t="shared" si="3"/>
        <v/>
      </c>
      <c r="V73" s="24" t="str">
        <f t="shared" si="3"/>
        <v/>
      </c>
      <c r="W73" s="24" t="str">
        <f t="shared" si="3"/>
        <v/>
      </c>
      <c r="X73" s="24" t="str">
        <f t="shared" si="3"/>
        <v/>
      </c>
      <c r="Y73" s="24" t="str">
        <f t="shared" si="3"/>
        <v/>
      </c>
      <c r="Z73" s="24" t="str">
        <f t="shared" si="3"/>
        <v/>
      </c>
      <c r="AA73" s="24" t="str">
        <f t="shared" si="3"/>
        <v/>
      </c>
      <c r="AB73" s="24" t="str">
        <f t="shared" si="3"/>
        <v/>
      </c>
      <c r="AC73" s="24" t="str">
        <f t="shared" si="3"/>
        <v/>
      </c>
      <c r="AD73" s="24" t="str">
        <f t="shared" si="3"/>
        <v/>
      </c>
      <c r="AE73" s="24" t="str">
        <f t="shared" si="3"/>
        <v/>
      </c>
      <c r="AF73" s="24" t="str">
        <f t="shared" si="3"/>
        <v/>
      </c>
      <c r="AG73" s="24" t="str">
        <f t="shared" si="3"/>
        <v/>
      </c>
    </row>
    <row r="74" spans="2:33" x14ac:dyDescent="0.2">
      <c r="B74" s="3" t="s">
        <v>71</v>
      </c>
      <c r="C74" s="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row>
    <row r="75" spans="2:33" x14ac:dyDescent="0.2">
      <c r="B75" s="20" t="s">
        <v>56</v>
      </c>
      <c r="C75" s="3"/>
      <c r="D75" s="24"/>
      <c r="E75" s="24" t="str">
        <f>IFERROR(E74/D74-1,"")</f>
        <v/>
      </c>
      <c r="F75" s="24" t="str">
        <f>IFERROR(F74/E74-1,"")</f>
        <v/>
      </c>
      <c r="G75" s="24" t="str">
        <f t="shared" ref="G75:AG75" si="4">IFERROR(G74/F74-1,"")</f>
        <v/>
      </c>
      <c r="H75" s="24" t="str">
        <f t="shared" si="4"/>
        <v/>
      </c>
      <c r="I75" s="24" t="str">
        <f t="shared" si="4"/>
        <v/>
      </c>
      <c r="J75" s="24" t="str">
        <f t="shared" si="4"/>
        <v/>
      </c>
      <c r="K75" s="24" t="str">
        <f t="shared" si="4"/>
        <v/>
      </c>
      <c r="L75" s="24" t="str">
        <f t="shared" si="4"/>
        <v/>
      </c>
      <c r="M75" s="24" t="str">
        <f t="shared" si="4"/>
        <v/>
      </c>
      <c r="N75" s="24" t="str">
        <f t="shared" si="4"/>
        <v/>
      </c>
      <c r="O75" s="24" t="str">
        <f t="shared" si="4"/>
        <v/>
      </c>
      <c r="P75" s="24" t="str">
        <f t="shared" si="4"/>
        <v/>
      </c>
      <c r="Q75" s="24" t="str">
        <f t="shared" si="4"/>
        <v/>
      </c>
      <c r="R75" s="24" t="str">
        <f t="shared" si="4"/>
        <v/>
      </c>
      <c r="S75" s="24" t="str">
        <f t="shared" si="4"/>
        <v/>
      </c>
      <c r="T75" s="24" t="str">
        <f t="shared" si="4"/>
        <v/>
      </c>
      <c r="U75" s="24" t="str">
        <f t="shared" si="4"/>
        <v/>
      </c>
      <c r="V75" s="24" t="str">
        <f t="shared" si="4"/>
        <v/>
      </c>
      <c r="W75" s="24" t="str">
        <f t="shared" si="4"/>
        <v/>
      </c>
      <c r="X75" s="24" t="str">
        <f t="shared" si="4"/>
        <v/>
      </c>
      <c r="Y75" s="24" t="str">
        <f t="shared" si="4"/>
        <v/>
      </c>
      <c r="Z75" s="24" t="str">
        <f t="shared" si="4"/>
        <v/>
      </c>
      <c r="AA75" s="24" t="str">
        <f t="shared" si="4"/>
        <v/>
      </c>
      <c r="AB75" s="24" t="str">
        <f t="shared" si="4"/>
        <v/>
      </c>
      <c r="AC75" s="24" t="str">
        <f t="shared" si="4"/>
        <v/>
      </c>
      <c r="AD75" s="24" t="str">
        <f t="shared" si="4"/>
        <v/>
      </c>
      <c r="AE75" s="24" t="str">
        <f t="shared" si="4"/>
        <v/>
      </c>
      <c r="AF75" s="24" t="str">
        <f t="shared" si="4"/>
        <v/>
      </c>
      <c r="AG75" s="24" t="str">
        <f t="shared" si="4"/>
        <v/>
      </c>
    </row>
    <row r="76" spans="2:33" x14ac:dyDescent="0.2">
      <c r="B76" s="3" t="s">
        <v>68</v>
      </c>
      <c r="C76" s="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row>
    <row r="77" spans="2:33" x14ac:dyDescent="0.2">
      <c r="B77" s="20" t="s">
        <v>56</v>
      </c>
      <c r="C77" s="3"/>
      <c r="D77" s="24"/>
      <c r="E77" s="24" t="str">
        <f>IFERROR(E76/D76-1,"")</f>
        <v/>
      </c>
      <c r="F77" s="24" t="str">
        <f>IFERROR(F76/E76-1,"")</f>
        <v/>
      </c>
      <c r="G77" s="24" t="str">
        <f t="shared" ref="G77:AG77" si="5">IFERROR(G76/F76-1,"")</f>
        <v/>
      </c>
      <c r="H77" s="24" t="str">
        <f t="shared" si="5"/>
        <v/>
      </c>
      <c r="I77" s="24" t="str">
        <f t="shared" si="5"/>
        <v/>
      </c>
      <c r="J77" s="24" t="str">
        <f t="shared" si="5"/>
        <v/>
      </c>
      <c r="K77" s="24" t="str">
        <f t="shared" si="5"/>
        <v/>
      </c>
      <c r="L77" s="24" t="str">
        <f t="shared" si="5"/>
        <v/>
      </c>
      <c r="M77" s="24" t="str">
        <f t="shared" si="5"/>
        <v/>
      </c>
      <c r="N77" s="24" t="str">
        <f t="shared" si="5"/>
        <v/>
      </c>
      <c r="O77" s="24" t="str">
        <f t="shared" si="5"/>
        <v/>
      </c>
      <c r="P77" s="24" t="str">
        <f t="shared" si="5"/>
        <v/>
      </c>
      <c r="Q77" s="24" t="str">
        <f t="shared" si="5"/>
        <v/>
      </c>
      <c r="R77" s="24" t="str">
        <f t="shared" si="5"/>
        <v/>
      </c>
      <c r="S77" s="24" t="str">
        <f t="shared" si="5"/>
        <v/>
      </c>
      <c r="T77" s="24" t="str">
        <f t="shared" si="5"/>
        <v/>
      </c>
      <c r="U77" s="24" t="str">
        <f t="shared" si="5"/>
        <v/>
      </c>
      <c r="V77" s="24" t="str">
        <f t="shared" si="5"/>
        <v/>
      </c>
      <c r="W77" s="24" t="str">
        <f t="shared" si="5"/>
        <v/>
      </c>
      <c r="X77" s="24" t="str">
        <f t="shared" si="5"/>
        <v/>
      </c>
      <c r="Y77" s="24" t="str">
        <f t="shared" si="5"/>
        <v/>
      </c>
      <c r="Z77" s="24" t="str">
        <f t="shared" si="5"/>
        <v/>
      </c>
      <c r="AA77" s="24" t="str">
        <f t="shared" si="5"/>
        <v/>
      </c>
      <c r="AB77" s="24" t="str">
        <f t="shared" si="5"/>
        <v/>
      </c>
      <c r="AC77" s="24" t="str">
        <f t="shared" si="5"/>
        <v/>
      </c>
      <c r="AD77" s="24" t="str">
        <f t="shared" si="5"/>
        <v/>
      </c>
      <c r="AE77" s="24" t="str">
        <f t="shared" si="5"/>
        <v/>
      </c>
      <c r="AF77" s="24" t="str">
        <f t="shared" si="5"/>
        <v/>
      </c>
      <c r="AG77" s="24" t="str">
        <f t="shared" si="5"/>
        <v/>
      </c>
    </row>
    <row r="78" spans="2:33" x14ac:dyDescent="0.2">
      <c r="B78" s="3" t="s">
        <v>85</v>
      </c>
      <c r="C78" s="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row>
    <row r="79" spans="2:33" x14ac:dyDescent="0.2">
      <c r="B79" s="20" t="s">
        <v>56</v>
      </c>
      <c r="C79" s="3"/>
      <c r="D79" s="24"/>
      <c r="E79" s="24" t="str">
        <f>IFERROR(E78/D78-1,"")</f>
        <v/>
      </c>
      <c r="F79" s="24" t="str">
        <f>IFERROR(F78/E78-1,"")</f>
        <v/>
      </c>
      <c r="G79" s="24" t="str">
        <f t="shared" ref="G79:AG79" si="6">IFERROR(G78/F78-1,"")</f>
        <v/>
      </c>
      <c r="H79" s="24" t="str">
        <f t="shared" si="6"/>
        <v/>
      </c>
      <c r="I79" s="24" t="str">
        <f t="shared" si="6"/>
        <v/>
      </c>
      <c r="J79" s="24" t="str">
        <f t="shared" si="6"/>
        <v/>
      </c>
      <c r="K79" s="24" t="str">
        <f t="shared" si="6"/>
        <v/>
      </c>
      <c r="L79" s="24" t="str">
        <f t="shared" si="6"/>
        <v/>
      </c>
      <c r="M79" s="24" t="str">
        <f t="shared" si="6"/>
        <v/>
      </c>
      <c r="N79" s="24" t="str">
        <f t="shared" si="6"/>
        <v/>
      </c>
      <c r="O79" s="24" t="str">
        <f t="shared" si="6"/>
        <v/>
      </c>
      <c r="P79" s="24" t="str">
        <f t="shared" si="6"/>
        <v/>
      </c>
      <c r="Q79" s="24" t="str">
        <f t="shared" si="6"/>
        <v/>
      </c>
      <c r="R79" s="24" t="str">
        <f t="shared" si="6"/>
        <v/>
      </c>
      <c r="S79" s="24" t="str">
        <f t="shared" si="6"/>
        <v/>
      </c>
      <c r="T79" s="24" t="str">
        <f t="shared" si="6"/>
        <v/>
      </c>
      <c r="U79" s="24" t="str">
        <f t="shared" si="6"/>
        <v/>
      </c>
      <c r="V79" s="24" t="str">
        <f t="shared" si="6"/>
        <v/>
      </c>
      <c r="W79" s="24" t="str">
        <f t="shared" si="6"/>
        <v/>
      </c>
      <c r="X79" s="24" t="str">
        <f t="shared" si="6"/>
        <v/>
      </c>
      <c r="Y79" s="24" t="str">
        <f t="shared" si="6"/>
        <v/>
      </c>
      <c r="Z79" s="24" t="str">
        <f t="shared" si="6"/>
        <v/>
      </c>
      <c r="AA79" s="24" t="str">
        <f t="shared" si="6"/>
        <v/>
      </c>
      <c r="AB79" s="24" t="str">
        <f t="shared" si="6"/>
        <v/>
      </c>
      <c r="AC79" s="24" t="str">
        <f t="shared" si="6"/>
        <v/>
      </c>
      <c r="AD79" s="24" t="str">
        <f t="shared" si="6"/>
        <v/>
      </c>
      <c r="AE79" s="24" t="str">
        <f t="shared" si="6"/>
        <v/>
      </c>
      <c r="AF79" s="24" t="str">
        <f t="shared" si="6"/>
        <v/>
      </c>
      <c r="AG79" s="24" t="str">
        <f t="shared" si="6"/>
        <v/>
      </c>
    </row>
    <row r="80" spans="2:33" x14ac:dyDescent="0.2">
      <c r="B80" s="3"/>
      <c r="C80" s="3"/>
      <c r="D80" s="2"/>
    </row>
    <row r="81" spans="2:33" ht="15" x14ac:dyDescent="0.25">
      <c r="B81" s="8" t="s">
        <v>18</v>
      </c>
      <c r="C81" s="8"/>
      <c r="D81" s="6"/>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2:33" x14ac:dyDescent="0.2">
      <c r="B82" s="3"/>
      <c r="C82" s="3"/>
      <c r="D82" s="2"/>
    </row>
    <row r="83" spans="2:33" ht="15" x14ac:dyDescent="0.25">
      <c r="B83" s="4" t="s">
        <v>1</v>
      </c>
      <c r="C83" s="4"/>
      <c r="D83" s="21">
        <f>SUM(D84+D85)</f>
        <v>0</v>
      </c>
      <c r="E83" s="21">
        <f t="shared" ref="E83:AG83" si="7">SUM(E84+E85)</f>
        <v>0</v>
      </c>
      <c r="F83" s="21">
        <f t="shared" si="7"/>
        <v>0</v>
      </c>
      <c r="G83" s="21">
        <f t="shared" si="7"/>
        <v>0</v>
      </c>
      <c r="H83" s="21">
        <f t="shared" si="7"/>
        <v>0</v>
      </c>
      <c r="I83" s="21">
        <f t="shared" si="7"/>
        <v>0</v>
      </c>
      <c r="J83" s="21">
        <f t="shared" si="7"/>
        <v>0</v>
      </c>
      <c r="K83" s="21">
        <f t="shared" si="7"/>
        <v>0</v>
      </c>
      <c r="L83" s="21">
        <f t="shared" si="7"/>
        <v>0</v>
      </c>
      <c r="M83" s="21">
        <f t="shared" si="7"/>
        <v>0</v>
      </c>
      <c r="N83" s="21">
        <f t="shared" si="7"/>
        <v>0</v>
      </c>
      <c r="O83" s="21">
        <f t="shared" si="7"/>
        <v>0</v>
      </c>
      <c r="P83" s="21">
        <f t="shared" si="7"/>
        <v>0</v>
      </c>
      <c r="Q83" s="21">
        <f t="shared" si="7"/>
        <v>0</v>
      </c>
      <c r="R83" s="21">
        <f t="shared" si="7"/>
        <v>0</v>
      </c>
      <c r="S83" s="21">
        <f t="shared" si="7"/>
        <v>0</v>
      </c>
      <c r="T83" s="21">
        <f t="shared" si="7"/>
        <v>0</v>
      </c>
      <c r="U83" s="21">
        <f t="shared" si="7"/>
        <v>0</v>
      </c>
      <c r="V83" s="21">
        <f t="shared" si="7"/>
        <v>0</v>
      </c>
      <c r="W83" s="21">
        <f t="shared" si="7"/>
        <v>0</v>
      </c>
      <c r="X83" s="21">
        <f t="shared" si="7"/>
        <v>0</v>
      </c>
      <c r="Y83" s="21">
        <f t="shared" si="7"/>
        <v>0</v>
      </c>
      <c r="Z83" s="21">
        <f t="shared" si="7"/>
        <v>0</v>
      </c>
      <c r="AA83" s="21">
        <f t="shared" si="7"/>
        <v>0</v>
      </c>
      <c r="AB83" s="21">
        <f t="shared" si="7"/>
        <v>0</v>
      </c>
      <c r="AC83" s="21">
        <f t="shared" si="7"/>
        <v>0</v>
      </c>
      <c r="AD83" s="21">
        <f t="shared" si="7"/>
        <v>0</v>
      </c>
      <c r="AE83" s="21">
        <f t="shared" si="7"/>
        <v>0</v>
      </c>
      <c r="AF83" s="21">
        <f t="shared" si="7"/>
        <v>0</v>
      </c>
      <c r="AG83" s="21">
        <f t="shared" si="7"/>
        <v>0</v>
      </c>
    </row>
    <row r="84" spans="2:33" ht="15" x14ac:dyDescent="0.25">
      <c r="B84" s="3" t="s">
        <v>38</v>
      </c>
      <c r="C84" s="4"/>
      <c r="D84" s="22">
        <f t="shared" ref="D84:AG84" si="8">D72+D74+D76</f>
        <v>0</v>
      </c>
      <c r="E84" s="22">
        <f t="shared" si="8"/>
        <v>0</v>
      </c>
      <c r="F84" s="22">
        <f t="shared" si="8"/>
        <v>0</v>
      </c>
      <c r="G84" s="22">
        <f t="shared" si="8"/>
        <v>0</v>
      </c>
      <c r="H84" s="22">
        <f t="shared" si="8"/>
        <v>0</v>
      </c>
      <c r="I84" s="22">
        <f t="shared" si="8"/>
        <v>0</v>
      </c>
      <c r="J84" s="22">
        <f t="shared" si="8"/>
        <v>0</v>
      </c>
      <c r="K84" s="22">
        <f t="shared" si="8"/>
        <v>0</v>
      </c>
      <c r="L84" s="22">
        <f t="shared" si="8"/>
        <v>0</v>
      </c>
      <c r="M84" s="22">
        <f t="shared" si="8"/>
        <v>0</v>
      </c>
      <c r="N84" s="22">
        <f t="shared" si="8"/>
        <v>0</v>
      </c>
      <c r="O84" s="22">
        <f t="shared" si="8"/>
        <v>0</v>
      </c>
      <c r="P84" s="22">
        <f t="shared" si="8"/>
        <v>0</v>
      </c>
      <c r="Q84" s="22">
        <f t="shared" si="8"/>
        <v>0</v>
      </c>
      <c r="R84" s="22">
        <f t="shared" si="8"/>
        <v>0</v>
      </c>
      <c r="S84" s="22">
        <f t="shared" si="8"/>
        <v>0</v>
      </c>
      <c r="T84" s="22">
        <f t="shared" si="8"/>
        <v>0</v>
      </c>
      <c r="U84" s="22">
        <f t="shared" si="8"/>
        <v>0</v>
      </c>
      <c r="V84" s="22">
        <f t="shared" si="8"/>
        <v>0</v>
      </c>
      <c r="W84" s="22">
        <f t="shared" si="8"/>
        <v>0</v>
      </c>
      <c r="X84" s="22">
        <f t="shared" si="8"/>
        <v>0</v>
      </c>
      <c r="Y84" s="22">
        <f t="shared" si="8"/>
        <v>0</v>
      </c>
      <c r="Z84" s="22">
        <f t="shared" si="8"/>
        <v>0</v>
      </c>
      <c r="AA84" s="22">
        <f t="shared" si="8"/>
        <v>0</v>
      </c>
      <c r="AB84" s="22">
        <f t="shared" si="8"/>
        <v>0</v>
      </c>
      <c r="AC84" s="22">
        <f t="shared" si="8"/>
        <v>0</v>
      </c>
      <c r="AD84" s="22">
        <f t="shared" si="8"/>
        <v>0</v>
      </c>
      <c r="AE84" s="22">
        <f t="shared" si="8"/>
        <v>0</v>
      </c>
      <c r="AF84" s="22">
        <f t="shared" si="8"/>
        <v>0</v>
      </c>
      <c r="AG84" s="22">
        <f t="shared" si="8"/>
        <v>0</v>
      </c>
    </row>
    <row r="85" spans="2:33" ht="15" x14ac:dyDescent="0.25">
      <c r="B85" s="3" t="s">
        <v>84</v>
      </c>
      <c r="C85" s="4"/>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row>
    <row r="86" spans="2:33" ht="15" x14ac:dyDescent="0.25">
      <c r="B86" s="39" t="s">
        <v>82</v>
      </c>
      <c r="C86" s="4"/>
      <c r="D86" s="61"/>
      <c r="E86" s="61"/>
      <c r="F86" s="6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row>
    <row r="87" spans="2:33" ht="15" x14ac:dyDescent="0.25">
      <c r="B87" s="4" t="s">
        <v>2</v>
      </c>
      <c r="C87" s="4"/>
      <c r="D87" s="21">
        <f t="shared" ref="D87:AG87" si="9">SUM(D88:D93)</f>
        <v>0</v>
      </c>
      <c r="E87" s="21">
        <f t="shared" si="9"/>
        <v>0</v>
      </c>
      <c r="F87" s="21">
        <f t="shared" si="9"/>
        <v>0</v>
      </c>
      <c r="G87" s="21">
        <f t="shared" si="9"/>
        <v>0</v>
      </c>
      <c r="H87" s="21">
        <f t="shared" si="9"/>
        <v>0</v>
      </c>
      <c r="I87" s="21">
        <f t="shared" si="9"/>
        <v>0</v>
      </c>
      <c r="J87" s="21">
        <f t="shared" si="9"/>
        <v>0</v>
      </c>
      <c r="K87" s="21">
        <f t="shared" si="9"/>
        <v>0</v>
      </c>
      <c r="L87" s="21">
        <f t="shared" si="9"/>
        <v>0</v>
      </c>
      <c r="M87" s="21">
        <f t="shared" si="9"/>
        <v>0</v>
      </c>
      <c r="N87" s="21">
        <f t="shared" si="9"/>
        <v>0</v>
      </c>
      <c r="O87" s="21">
        <f t="shared" si="9"/>
        <v>0</v>
      </c>
      <c r="P87" s="21">
        <f t="shared" si="9"/>
        <v>0</v>
      </c>
      <c r="Q87" s="21">
        <f t="shared" si="9"/>
        <v>0</v>
      </c>
      <c r="R87" s="21">
        <f t="shared" si="9"/>
        <v>0</v>
      </c>
      <c r="S87" s="21">
        <f t="shared" si="9"/>
        <v>0</v>
      </c>
      <c r="T87" s="21">
        <f t="shared" si="9"/>
        <v>0</v>
      </c>
      <c r="U87" s="21">
        <f t="shared" si="9"/>
        <v>0</v>
      </c>
      <c r="V87" s="21">
        <f t="shared" si="9"/>
        <v>0</v>
      </c>
      <c r="W87" s="21">
        <f t="shared" si="9"/>
        <v>0</v>
      </c>
      <c r="X87" s="21">
        <f t="shared" si="9"/>
        <v>0</v>
      </c>
      <c r="Y87" s="21">
        <f t="shared" si="9"/>
        <v>0</v>
      </c>
      <c r="Z87" s="21">
        <f t="shared" si="9"/>
        <v>0</v>
      </c>
      <c r="AA87" s="21">
        <f t="shared" si="9"/>
        <v>0</v>
      </c>
      <c r="AB87" s="21">
        <f t="shared" si="9"/>
        <v>0</v>
      </c>
      <c r="AC87" s="21">
        <f t="shared" si="9"/>
        <v>0</v>
      </c>
      <c r="AD87" s="21">
        <f t="shared" si="9"/>
        <v>0</v>
      </c>
      <c r="AE87" s="21">
        <f t="shared" si="9"/>
        <v>0</v>
      </c>
      <c r="AF87" s="21">
        <f t="shared" si="9"/>
        <v>0</v>
      </c>
      <c r="AG87" s="21">
        <f t="shared" si="9"/>
        <v>0</v>
      </c>
    </row>
    <row r="88" spans="2:33" x14ac:dyDescent="0.2">
      <c r="B88" s="3" t="s">
        <v>3</v>
      </c>
      <c r="C88" s="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row>
    <row r="89" spans="2:33" x14ac:dyDescent="0.2">
      <c r="B89" s="3" t="s">
        <v>4</v>
      </c>
      <c r="C89" s="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row>
    <row r="90" spans="2:33" x14ac:dyDescent="0.2">
      <c r="B90" s="3" t="s">
        <v>5</v>
      </c>
      <c r="C90" s="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2:33" x14ac:dyDescent="0.2">
      <c r="B91" s="32" t="s">
        <v>69</v>
      </c>
      <c r="C91" s="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2:33" x14ac:dyDescent="0.2">
      <c r="B92" s="3" t="s">
        <v>72</v>
      </c>
      <c r="C92" s="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2:33" x14ac:dyDescent="0.2">
      <c r="B93" s="3" t="s">
        <v>0</v>
      </c>
      <c r="C93" s="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row>
    <row r="94" spans="2:33" ht="15" x14ac:dyDescent="0.25">
      <c r="B94" s="4" t="s">
        <v>7</v>
      </c>
      <c r="C94" s="4"/>
      <c r="D94" s="25">
        <f t="shared" ref="D94:AG94" si="10">D83-D87</f>
        <v>0</v>
      </c>
      <c r="E94" s="25">
        <f t="shared" si="10"/>
        <v>0</v>
      </c>
      <c r="F94" s="25">
        <f t="shared" si="10"/>
        <v>0</v>
      </c>
      <c r="G94" s="25">
        <f t="shared" si="10"/>
        <v>0</v>
      </c>
      <c r="H94" s="25">
        <f t="shared" si="10"/>
        <v>0</v>
      </c>
      <c r="I94" s="25">
        <f t="shared" si="10"/>
        <v>0</v>
      </c>
      <c r="J94" s="25">
        <f t="shared" si="10"/>
        <v>0</v>
      </c>
      <c r="K94" s="25">
        <f t="shared" si="10"/>
        <v>0</v>
      </c>
      <c r="L94" s="25">
        <f t="shared" si="10"/>
        <v>0</v>
      </c>
      <c r="M94" s="25">
        <f t="shared" si="10"/>
        <v>0</v>
      </c>
      <c r="N94" s="25">
        <f t="shared" si="10"/>
        <v>0</v>
      </c>
      <c r="O94" s="25">
        <f t="shared" si="10"/>
        <v>0</v>
      </c>
      <c r="P94" s="25">
        <f t="shared" si="10"/>
        <v>0</v>
      </c>
      <c r="Q94" s="25">
        <f t="shared" si="10"/>
        <v>0</v>
      </c>
      <c r="R94" s="25">
        <f t="shared" si="10"/>
        <v>0</v>
      </c>
      <c r="S94" s="25">
        <f t="shared" si="10"/>
        <v>0</v>
      </c>
      <c r="T94" s="25">
        <f t="shared" si="10"/>
        <v>0</v>
      </c>
      <c r="U94" s="25">
        <f t="shared" si="10"/>
        <v>0</v>
      </c>
      <c r="V94" s="25">
        <f t="shared" si="10"/>
        <v>0</v>
      </c>
      <c r="W94" s="25">
        <f t="shared" si="10"/>
        <v>0</v>
      </c>
      <c r="X94" s="25">
        <f t="shared" si="10"/>
        <v>0</v>
      </c>
      <c r="Y94" s="25">
        <f t="shared" si="10"/>
        <v>0</v>
      </c>
      <c r="Z94" s="25">
        <f t="shared" si="10"/>
        <v>0</v>
      </c>
      <c r="AA94" s="25">
        <f t="shared" si="10"/>
        <v>0</v>
      </c>
      <c r="AB94" s="25">
        <f t="shared" si="10"/>
        <v>0</v>
      </c>
      <c r="AC94" s="25">
        <f t="shared" si="10"/>
        <v>0</v>
      </c>
      <c r="AD94" s="25">
        <f t="shared" si="10"/>
        <v>0</v>
      </c>
      <c r="AE94" s="25">
        <f t="shared" si="10"/>
        <v>0</v>
      </c>
      <c r="AF94" s="25">
        <f t="shared" si="10"/>
        <v>0</v>
      </c>
      <c r="AG94" s="25">
        <f t="shared" si="10"/>
        <v>0</v>
      </c>
    </row>
    <row r="95" spans="2:33" x14ac:dyDescent="0.2">
      <c r="B95" s="3" t="s">
        <v>6</v>
      </c>
      <c r="C95" s="3"/>
      <c r="D95" s="22">
        <f>SUM(D96:D101)</f>
        <v>0</v>
      </c>
      <c r="E95" s="22">
        <f t="shared" ref="E95:AG95" si="11">SUM(E96:E101)</f>
        <v>0</v>
      </c>
      <c r="F95" s="22">
        <f t="shared" si="11"/>
        <v>0</v>
      </c>
      <c r="G95" s="22">
        <f t="shared" si="11"/>
        <v>0</v>
      </c>
      <c r="H95" s="22">
        <f t="shared" si="11"/>
        <v>0</v>
      </c>
      <c r="I95" s="22">
        <f t="shared" si="11"/>
        <v>0</v>
      </c>
      <c r="J95" s="22">
        <f t="shared" si="11"/>
        <v>0</v>
      </c>
      <c r="K95" s="22">
        <f t="shared" si="11"/>
        <v>0</v>
      </c>
      <c r="L95" s="22">
        <f t="shared" si="11"/>
        <v>0</v>
      </c>
      <c r="M95" s="22">
        <f t="shared" si="11"/>
        <v>0</v>
      </c>
      <c r="N95" s="22">
        <f t="shared" si="11"/>
        <v>0</v>
      </c>
      <c r="O95" s="22">
        <f t="shared" si="11"/>
        <v>0</v>
      </c>
      <c r="P95" s="22">
        <f t="shared" si="11"/>
        <v>0</v>
      </c>
      <c r="Q95" s="22">
        <f t="shared" si="11"/>
        <v>0</v>
      </c>
      <c r="R95" s="22">
        <f t="shared" si="11"/>
        <v>0</v>
      </c>
      <c r="S95" s="22">
        <f t="shared" si="11"/>
        <v>0</v>
      </c>
      <c r="T95" s="22">
        <f t="shared" si="11"/>
        <v>0</v>
      </c>
      <c r="U95" s="22">
        <f t="shared" si="11"/>
        <v>0</v>
      </c>
      <c r="V95" s="22">
        <f t="shared" si="11"/>
        <v>0</v>
      </c>
      <c r="W95" s="22">
        <f t="shared" si="11"/>
        <v>0</v>
      </c>
      <c r="X95" s="22">
        <f t="shared" si="11"/>
        <v>0</v>
      </c>
      <c r="Y95" s="22">
        <f t="shared" si="11"/>
        <v>0</v>
      </c>
      <c r="Z95" s="22">
        <f t="shared" si="11"/>
        <v>0</v>
      </c>
      <c r="AA95" s="22">
        <f t="shared" si="11"/>
        <v>0</v>
      </c>
      <c r="AB95" s="22">
        <f t="shared" si="11"/>
        <v>0</v>
      </c>
      <c r="AC95" s="22">
        <f t="shared" si="11"/>
        <v>0</v>
      </c>
      <c r="AD95" s="22">
        <f t="shared" si="11"/>
        <v>0</v>
      </c>
      <c r="AE95" s="22">
        <f t="shared" si="11"/>
        <v>0</v>
      </c>
      <c r="AF95" s="22">
        <f t="shared" si="11"/>
        <v>0</v>
      </c>
      <c r="AG95" s="22">
        <f t="shared" si="11"/>
        <v>0</v>
      </c>
    </row>
    <row r="96" spans="2:33" x14ac:dyDescent="0.2">
      <c r="B96" s="31" t="s">
        <v>59</v>
      </c>
      <c r="C96" s="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2:33" x14ac:dyDescent="0.2">
      <c r="B97" s="31" t="s">
        <v>60</v>
      </c>
      <c r="C97" s="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2:33" x14ac:dyDescent="0.2">
      <c r="B98" s="31" t="s">
        <v>61</v>
      </c>
      <c r="C98" s="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row>
    <row r="99" spans="2:33" x14ac:dyDescent="0.2">
      <c r="B99" s="31" t="s">
        <v>64</v>
      </c>
      <c r="C99" s="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row>
    <row r="100" spans="2:33" x14ac:dyDescent="0.2">
      <c r="B100" s="31" t="s">
        <v>62</v>
      </c>
      <c r="C100" s="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row>
    <row r="101" spans="2:33" x14ac:dyDescent="0.2">
      <c r="B101" s="31" t="s">
        <v>63</v>
      </c>
      <c r="C101" s="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row>
    <row r="102" spans="2:33" ht="15" x14ac:dyDescent="0.25">
      <c r="B102" s="4" t="s">
        <v>8</v>
      </c>
      <c r="C102" s="4"/>
      <c r="D102" s="25">
        <f>D94-D95</f>
        <v>0</v>
      </c>
      <c r="E102" s="25">
        <f>E94-E95</f>
        <v>0</v>
      </c>
      <c r="F102" s="25">
        <f>F94-F95</f>
        <v>0</v>
      </c>
      <c r="G102" s="25">
        <f t="shared" ref="G102:AG102" si="12">G94-G95</f>
        <v>0</v>
      </c>
      <c r="H102" s="25">
        <f t="shared" si="12"/>
        <v>0</v>
      </c>
      <c r="I102" s="25">
        <f t="shared" si="12"/>
        <v>0</v>
      </c>
      <c r="J102" s="25">
        <f t="shared" si="12"/>
        <v>0</v>
      </c>
      <c r="K102" s="25">
        <f t="shared" si="12"/>
        <v>0</v>
      </c>
      <c r="L102" s="25">
        <f t="shared" si="12"/>
        <v>0</v>
      </c>
      <c r="M102" s="25">
        <f t="shared" si="12"/>
        <v>0</v>
      </c>
      <c r="N102" s="25">
        <f t="shared" si="12"/>
        <v>0</v>
      </c>
      <c r="O102" s="25">
        <f t="shared" si="12"/>
        <v>0</v>
      </c>
      <c r="P102" s="25">
        <f t="shared" si="12"/>
        <v>0</v>
      </c>
      <c r="Q102" s="25">
        <f t="shared" si="12"/>
        <v>0</v>
      </c>
      <c r="R102" s="25">
        <f t="shared" si="12"/>
        <v>0</v>
      </c>
      <c r="S102" s="25">
        <f t="shared" si="12"/>
        <v>0</v>
      </c>
      <c r="T102" s="25">
        <f t="shared" si="12"/>
        <v>0</v>
      </c>
      <c r="U102" s="25">
        <f t="shared" si="12"/>
        <v>0</v>
      </c>
      <c r="V102" s="25">
        <f t="shared" si="12"/>
        <v>0</v>
      </c>
      <c r="W102" s="25">
        <f t="shared" si="12"/>
        <v>0</v>
      </c>
      <c r="X102" s="25">
        <f t="shared" si="12"/>
        <v>0</v>
      </c>
      <c r="Y102" s="25">
        <f t="shared" si="12"/>
        <v>0</v>
      </c>
      <c r="Z102" s="25">
        <f t="shared" si="12"/>
        <v>0</v>
      </c>
      <c r="AA102" s="25">
        <f t="shared" si="12"/>
        <v>0</v>
      </c>
      <c r="AB102" s="25">
        <f t="shared" si="12"/>
        <v>0</v>
      </c>
      <c r="AC102" s="25">
        <f t="shared" si="12"/>
        <v>0</v>
      </c>
      <c r="AD102" s="25">
        <f t="shared" si="12"/>
        <v>0</v>
      </c>
      <c r="AE102" s="25">
        <f t="shared" si="12"/>
        <v>0</v>
      </c>
      <c r="AF102" s="25">
        <f t="shared" si="12"/>
        <v>0</v>
      </c>
      <c r="AG102" s="25">
        <f t="shared" si="12"/>
        <v>0</v>
      </c>
    </row>
    <row r="103" spans="2:33" x14ac:dyDescent="0.2">
      <c r="B103" s="3" t="s">
        <v>49</v>
      </c>
      <c r="C103" s="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row>
    <row r="104" spans="2:33" x14ac:dyDescent="0.2">
      <c r="B104" s="3" t="s">
        <v>48</v>
      </c>
      <c r="C104" s="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row>
    <row r="105" spans="2:33" ht="15" x14ac:dyDescent="0.25">
      <c r="B105" s="4" t="s">
        <v>50</v>
      </c>
      <c r="C105" s="4"/>
      <c r="D105" s="25">
        <f>D102-D103-D104</f>
        <v>0</v>
      </c>
      <c r="E105" s="25">
        <f t="shared" ref="E105:AG105" si="13">E102-E103-E104</f>
        <v>0</v>
      </c>
      <c r="F105" s="25">
        <f t="shared" si="13"/>
        <v>0</v>
      </c>
      <c r="G105" s="25">
        <f t="shared" si="13"/>
        <v>0</v>
      </c>
      <c r="H105" s="25">
        <f t="shared" si="13"/>
        <v>0</v>
      </c>
      <c r="I105" s="25">
        <f t="shared" si="13"/>
        <v>0</v>
      </c>
      <c r="J105" s="25">
        <f t="shared" si="13"/>
        <v>0</v>
      </c>
      <c r="K105" s="25">
        <f t="shared" si="13"/>
        <v>0</v>
      </c>
      <c r="L105" s="25">
        <f t="shared" si="13"/>
        <v>0</v>
      </c>
      <c r="M105" s="25">
        <f t="shared" si="13"/>
        <v>0</v>
      </c>
      <c r="N105" s="25">
        <f t="shared" si="13"/>
        <v>0</v>
      </c>
      <c r="O105" s="25">
        <f t="shared" si="13"/>
        <v>0</v>
      </c>
      <c r="P105" s="25">
        <f t="shared" si="13"/>
        <v>0</v>
      </c>
      <c r="Q105" s="25">
        <f t="shared" si="13"/>
        <v>0</v>
      </c>
      <c r="R105" s="25">
        <f t="shared" si="13"/>
        <v>0</v>
      </c>
      <c r="S105" s="25">
        <f t="shared" si="13"/>
        <v>0</v>
      </c>
      <c r="T105" s="25">
        <f t="shared" si="13"/>
        <v>0</v>
      </c>
      <c r="U105" s="25">
        <f t="shared" si="13"/>
        <v>0</v>
      </c>
      <c r="V105" s="25">
        <f t="shared" si="13"/>
        <v>0</v>
      </c>
      <c r="W105" s="25">
        <f t="shared" si="13"/>
        <v>0</v>
      </c>
      <c r="X105" s="25">
        <f t="shared" si="13"/>
        <v>0</v>
      </c>
      <c r="Y105" s="25">
        <f t="shared" si="13"/>
        <v>0</v>
      </c>
      <c r="Z105" s="25">
        <f t="shared" si="13"/>
        <v>0</v>
      </c>
      <c r="AA105" s="25">
        <f t="shared" si="13"/>
        <v>0</v>
      </c>
      <c r="AB105" s="25">
        <f t="shared" si="13"/>
        <v>0</v>
      </c>
      <c r="AC105" s="25">
        <f t="shared" si="13"/>
        <v>0</v>
      </c>
      <c r="AD105" s="25">
        <f t="shared" si="13"/>
        <v>0</v>
      </c>
      <c r="AE105" s="25">
        <f t="shared" si="13"/>
        <v>0</v>
      </c>
      <c r="AF105" s="25">
        <f t="shared" si="13"/>
        <v>0</v>
      </c>
      <c r="AG105" s="25">
        <f t="shared" si="13"/>
        <v>0</v>
      </c>
    </row>
    <row r="106" spans="2:33" ht="15" x14ac:dyDescent="0.25">
      <c r="B106" s="3" t="s">
        <v>25</v>
      </c>
      <c r="C106" s="4"/>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x14ac:dyDescent="0.2">
      <c r="B107" s="3" t="s">
        <v>27</v>
      </c>
      <c r="C107" s="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x14ac:dyDescent="0.2">
      <c r="B108" s="3" t="s">
        <v>24</v>
      </c>
      <c r="C108" s="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2:33" ht="15" x14ac:dyDescent="0.25">
      <c r="B109" s="4" t="s">
        <v>9</v>
      </c>
      <c r="C109" s="4"/>
      <c r="D109" s="25">
        <f>D105+D106-D107-D108</f>
        <v>0</v>
      </c>
      <c r="E109" s="25">
        <f t="shared" ref="E109:AG109" si="14">E105+E106-E107-E108</f>
        <v>0</v>
      </c>
      <c r="F109" s="25">
        <f t="shared" si="14"/>
        <v>0</v>
      </c>
      <c r="G109" s="25">
        <f t="shared" si="14"/>
        <v>0</v>
      </c>
      <c r="H109" s="25">
        <f t="shared" si="14"/>
        <v>0</v>
      </c>
      <c r="I109" s="25">
        <f t="shared" si="14"/>
        <v>0</v>
      </c>
      <c r="J109" s="25">
        <f t="shared" si="14"/>
        <v>0</v>
      </c>
      <c r="K109" s="25">
        <f t="shared" si="14"/>
        <v>0</v>
      </c>
      <c r="L109" s="25">
        <f t="shared" si="14"/>
        <v>0</v>
      </c>
      <c r="M109" s="25">
        <f t="shared" si="14"/>
        <v>0</v>
      </c>
      <c r="N109" s="25">
        <f t="shared" si="14"/>
        <v>0</v>
      </c>
      <c r="O109" s="25">
        <f t="shared" si="14"/>
        <v>0</v>
      </c>
      <c r="P109" s="25">
        <f t="shared" si="14"/>
        <v>0</v>
      </c>
      <c r="Q109" s="25">
        <f t="shared" si="14"/>
        <v>0</v>
      </c>
      <c r="R109" s="25">
        <f t="shared" si="14"/>
        <v>0</v>
      </c>
      <c r="S109" s="25">
        <f t="shared" si="14"/>
        <v>0</v>
      </c>
      <c r="T109" s="25">
        <f t="shared" si="14"/>
        <v>0</v>
      </c>
      <c r="U109" s="25">
        <f t="shared" si="14"/>
        <v>0</v>
      </c>
      <c r="V109" s="25">
        <f t="shared" si="14"/>
        <v>0</v>
      </c>
      <c r="W109" s="25">
        <f t="shared" si="14"/>
        <v>0</v>
      </c>
      <c r="X109" s="25">
        <f t="shared" si="14"/>
        <v>0</v>
      </c>
      <c r="Y109" s="25">
        <f t="shared" si="14"/>
        <v>0</v>
      </c>
      <c r="Z109" s="25">
        <f t="shared" si="14"/>
        <v>0</v>
      </c>
      <c r="AA109" s="25">
        <f t="shared" si="14"/>
        <v>0</v>
      </c>
      <c r="AB109" s="25">
        <f t="shared" si="14"/>
        <v>0</v>
      </c>
      <c r="AC109" s="25">
        <f t="shared" si="14"/>
        <v>0</v>
      </c>
      <c r="AD109" s="25">
        <f t="shared" si="14"/>
        <v>0</v>
      </c>
      <c r="AE109" s="25">
        <f t="shared" si="14"/>
        <v>0</v>
      </c>
      <c r="AF109" s="25">
        <f t="shared" si="14"/>
        <v>0</v>
      </c>
      <c r="AG109" s="25">
        <f t="shared" si="14"/>
        <v>0</v>
      </c>
    </row>
    <row r="110" spans="2:33" x14ac:dyDescent="0.2">
      <c r="B110" s="3" t="s">
        <v>10</v>
      </c>
      <c r="C110" s="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row>
    <row r="111" spans="2:33" x14ac:dyDescent="0.2">
      <c r="B111" s="27" t="s">
        <v>55</v>
      </c>
      <c r="C111" s="3"/>
      <c r="D111" s="26" t="str">
        <f>IFERROR(D110/D109,"")</f>
        <v/>
      </c>
      <c r="E111" s="26" t="str">
        <f t="shared" ref="E111:AF111" si="15">IFERROR(E110/E109,"")</f>
        <v/>
      </c>
      <c r="F111" s="26" t="str">
        <f t="shared" si="15"/>
        <v/>
      </c>
      <c r="G111" s="26" t="str">
        <f t="shared" si="15"/>
        <v/>
      </c>
      <c r="H111" s="26" t="str">
        <f t="shared" si="15"/>
        <v/>
      </c>
      <c r="I111" s="26" t="str">
        <f t="shared" si="15"/>
        <v/>
      </c>
      <c r="J111" s="26" t="str">
        <f t="shared" si="15"/>
        <v/>
      </c>
      <c r="K111" s="26" t="str">
        <f t="shared" si="15"/>
        <v/>
      </c>
      <c r="L111" s="26" t="str">
        <f t="shared" si="15"/>
        <v/>
      </c>
      <c r="M111" s="26" t="str">
        <f t="shared" si="15"/>
        <v/>
      </c>
      <c r="N111" s="26" t="str">
        <f t="shared" si="15"/>
        <v/>
      </c>
      <c r="O111" s="26" t="str">
        <f t="shared" si="15"/>
        <v/>
      </c>
      <c r="P111" s="26" t="str">
        <f t="shared" si="15"/>
        <v/>
      </c>
      <c r="Q111" s="26" t="str">
        <f t="shared" si="15"/>
        <v/>
      </c>
      <c r="R111" s="26" t="str">
        <f t="shared" si="15"/>
        <v/>
      </c>
      <c r="S111" s="26" t="str">
        <f t="shared" si="15"/>
        <v/>
      </c>
      <c r="T111" s="26" t="str">
        <f t="shared" si="15"/>
        <v/>
      </c>
      <c r="U111" s="26" t="str">
        <f t="shared" si="15"/>
        <v/>
      </c>
      <c r="V111" s="26" t="str">
        <f t="shared" si="15"/>
        <v/>
      </c>
      <c r="W111" s="26" t="str">
        <f t="shared" si="15"/>
        <v/>
      </c>
      <c r="X111" s="26" t="str">
        <f t="shared" si="15"/>
        <v/>
      </c>
      <c r="Y111" s="26" t="str">
        <f t="shared" si="15"/>
        <v/>
      </c>
      <c r="Z111" s="26" t="str">
        <f t="shared" si="15"/>
        <v/>
      </c>
      <c r="AA111" s="26" t="str">
        <f t="shared" si="15"/>
        <v/>
      </c>
      <c r="AB111" s="26" t="str">
        <f t="shared" si="15"/>
        <v/>
      </c>
      <c r="AC111" s="26" t="str">
        <f t="shared" si="15"/>
        <v/>
      </c>
      <c r="AD111" s="26" t="str">
        <f t="shared" si="15"/>
        <v/>
      </c>
      <c r="AE111" s="26" t="str">
        <f t="shared" si="15"/>
        <v/>
      </c>
      <c r="AF111" s="26" t="str">
        <f t="shared" si="15"/>
        <v/>
      </c>
      <c r="AG111" s="26" t="str">
        <f>IFERROR(AG110/AG109,"")</f>
        <v/>
      </c>
    </row>
    <row r="112" spans="2:33" ht="15" x14ac:dyDescent="0.25">
      <c r="B112" s="4" t="s">
        <v>11</v>
      </c>
      <c r="C112" s="4"/>
      <c r="D112" s="25">
        <f>D109-D110</f>
        <v>0</v>
      </c>
      <c r="E112" s="25">
        <f t="shared" ref="E112:AG112" si="16">E109-E110</f>
        <v>0</v>
      </c>
      <c r="F112" s="25">
        <f t="shared" si="16"/>
        <v>0</v>
      </c>
      <c r="G112" s="25">
        <f t="shared" si="16"/>
        <v>0</v>
      </c>
      <c r="H112" s="25">
        <f t="shared" si="16"/>
        <v>0</v>
      </c>
      <c r="I112" s="25">
        <f t="shared" si="16"/>
        <v>0</v>
      </c>
      <c r="J112" s="25">
        <f t="shared" si="16"/>
        <v>0</v>
      </c>
      <c r="K112" s="25">
        <f t="shared" si="16"/>
        <v>0</v>
      </c>
      <c r="L112" s="25">
        <f t="shared" si="16"/>
        <v>0</v>
      </c>
      <c r="M112" s="25">
        <f t="shared" si="16"/>
        <v>0</v>
      </c>
      <c r="N112" s="25">
        <f t="shared" si="16"/>
        <v>0</v>
      </c>
      <c r="O112" s="25">
        <f t="shared" si="16"/>
        <v>0</v>
      </c>
      <c r="P112" s="25">
        <f t="shared" si="16"/>
        <v>0</v>
      </c>
      <c r="Q112" s="25">
        <f t="shared" si="16"/>
        <v>0</v>
      </c>
      <c r="R112" s="25">
        <f t="shared" si="16"/>
        <v>0</v>
      </c>
      <c r="S112" s="25">
        <f t="shared" si="16"/>
        <v>0</v>
      </c>
      <c r="T112" s="25">
        <f t="shared" si="16"/>
        <v>0</v>
      </c>
      <c r="U112" s="25">
        <f t="shared" si="16"/>
        <v>0</v>
      </c>
      <c r="V112" s="25">
        <f t="shared" si="16"/>
        <v>0</v>
      </c>
      <c r="W112" s="25">
        <f t="shared" si="16"/>
        <v>0</v>
      </c>
      <c r="X112" s="25">
        <f t="shared" si="16"/>
        <v>0</v>
      </c>
      <c r="Y112" s="25">
        <f t="shared" si="16"/>
        <v>0</v>
      </c>
      <c r="Z112" s="25">
        <f t="shared" si="16"/>
        <v>0</v>
      </c>
      <c r="AA112" s="25">
        <f t="shared" si="16"/>
        <v>0</v>
      </c>
      <c r="AB112" s="25">
        <f t="shared" si="16"/>
        <v>0</v>
      </c>
      <c r="AC112" s="25">
        <f t="shared" si="16"/>
        <v>0</v>
      </c>
      <c r="AD112" s="25">
        <f t="shared" si="16"/>
        <v>0</v>
      </c>
      <c r="AE112" s="25">
        <f t="shared" si="16"/>
        <v>0</v>
      </c>
      <c r="AF112" s="25">
        <f t="shared" si="16"/>
        <v>0</v>
      </c>
      <c r="AG112" s="25">
        <f t="shared" si="16"/>
        <v>0</v>
      </c>
    </row>
    <row r="114" spans="2:33" ht="15" x14ac:dyDescent="0.25">
      <c r="B114" s="9" t="s">
        <v>41</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row>
    <row r="115" spans="2:33" x14ac:dyDescent="0.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2:33" x14ac:dyDescent="0.2">
      <c r="B116" s="3" t="s">
        <v>42</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row>
    <row r="117" spans="2:33" x14ac:dyDescent="0.2">
      <c r="B117" s="3" t="s">
        <v>47</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row>
    <row r="118" spans="2:33" x14ac:dyDescent="0.2">
      <c r="B118" s="3" t="s">
        <v>43</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row>
    <row r="119" spans="2:33" x14ac:dyDescent="0.2">
      <c r="B119" s="3" t="s">
        <v>44</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row>
    <row r="120" spans="2:33" x14ac:dyDescent="0.2">
      <c r="B120" s="3" t="s">
        <v>45</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2:33" x14ac:dyDescent="0.2">
      <c r="B121" s="3" t="s">
        <v>46</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3" spans="2:33" ht="15" x14ac:dyDescent="0.25">
      <c r="B123" s="12" t="s">
        <v>13</v>
      </c>
      <c r="C123" s="10"/>
      <c r="D123" s="10">
        <v>1</v>
      </c>
      <c r="E123" s="10">
        <v>2</v>
      </c>
      <c r="F123" s="10">
        <v>3</v>
      </c>
      <c r="G123" s="10">
        <v>4</v>
      </c>
      <c r="H123" s="10">
        <v>5</v>
      </c>
      <c r="I123" s="10">
        <v>6</v>
      </c>
      <c r="J123" s="10">
        <v>7</v>
      </c>
      <c r="K123" s="10">
        <v>8</v>
      </c>
      <c r="L123" s="10">
        <v>9</v>
      </c>
      <c r="M123" s="10">
        <v>10</v>
      </c>
      <c r="N123" s="10">
        <v>11</v>
      </c>
      <c r="O123" s="10">
        <v>12</v>
      </c>
      <c r="P123" s="10">
        <v>13</v>
      </c>
      <c r="Q123" s="10">
        <v>14</v>
      </c>
      <c r="R123" s="10">
        <v>15</v>
      </c>
      <c r="S123" s="10">
        <v>16</v>
      </c>
      <c r="T123" s="10">
        <v>17</v>
      </c>
      <c r="U123" s="10">
        <v>18</v>
      </c>
      <c r="V123" s="10">
        <v>19</v>
      </c>
      <c r="W123" s="10">
        <v>20</v>
      </c>
      <c r="X123" s="10">
        <v>21</v>
      </c>
      <c r="Y123" s="10">
        <v>22</v>
      </c>
      <c r="Z123" s="10">
        <v>23</v>
      </c>
      <c r="AA123" s="10">
        <v>24</v>
      </c>
      <c r="AB123" s="10">
        <v>25</v>
      </c>
      <c r="AC123" s="10">
        <v>26</v>
      </c>
      <c r="AD123" s="10">
        <v>27</v>
      </c>
      <c r="AE123" s="10">
        <v>28</v>
      </c>
      <c r="AF123" s="10">
        <v>29</v>
      </c>
      <c r="AG123" s="10">
        <v>30</v>
      </c>
    </row>
    <row r="125" spans="2:33" x14ac:dyDescent="0.2">
      <c r="B125" s="3" t="s">
        <v>16</v>
      </c>
      <c r="C125" s="15"/>
      <c r="D125" s="22">
        <f>C41</f>
        <v>0</v>
      </c>
      <c r="E125" s="22">
        <f>D129</f>
        <v>0</v>
      </c>
      <c r="F125" s="22">
        <f>E129</f>
        <v>0</v>
      </c>
      <c r="G125" s="22">
        <f t="shared" ref="G125:V125" si="17">F129</f>
        <v>0</v>
      </c>
      <c r="H125" s="22">
        <f t="shared" si="17"/>
        <v>0</v>
      </c>
      <c r="I125" s="22">
        <f t="shared" si="17"/>
        <v>0</v>
      </c>
      <c r="J125" s="22">
        <f t="shared" si="17"/>
        <v>0</v>
      </c>
      <c r="K125" s="22">
        <f t="shared" si="17"/>
        <v>0</v>
      </c>
      <c r="L125" s="22">
        <f t="shared" si="17"/>
        <v>0</v>
      </c>
      <c r="M125" s="22">
        <f t="shared" si="17"/>
        <v>0</v>
      </c>
      <c r="N125" s="22">
        <f t="shared" si="17"/>
        <v>0</v>
      </c>
      <c r="O125" s="22">
        <f t="shared" si="17"/>
        <v>0</v>
      </c>
      <c r="P125" s="22">
        <f t="shared" si="17"/>
        <v>0</v>
      </c>
      <c r="Q125" s="22">
        <f t="shared" si="17"/>
        <v>0</v>
      </c>
      <c r="R125" s="22">
        <f t="shared" si="17"/>
        <v>0</v>
      </c>
      <c r="S125" s="22">
        <f t="shared" si="17"/>
        <v>0</v>
      </c>
      <c r="T125" s="22">
        <f t="shared" si="17"/>
        <v>0</v>
      </c>
      <c r="U125" s="22">
        <f t="shared" si="17"/>
        <v>0</v>
      </c>
      <c r="V125" s="22">
        <f t="shared" si="17"/>
        <v>0</v>
      </c>
      <c r="W125" s="22">
        <f>V129</f>
        <v>0</v>
      </c>
      <c r="X125" s="22">
        <f t="shared" ref="X125:AG125" si="18">W129</f>
        <v>0</v>
      </c>
      <c r="Y125" s="22">
        <f t="shared" si="18"/>
        <v>0</v>
      </c>
      <c r="Z125" s="22">
        <f t="shared" si="18"/>
        <v>0</v>
      </c>
      <c r="AA125" s="22">
        <f t="shared" si="18"/>
        <v>0</v>
      </c>
      <c r="AB125" s="22">
        <f t="shared" si="18"/>
        <v>0</v>
      </c>
      <c r="AC125" s="22">
        <f t="shared" si="18"/>
        <v>0</v>
      </c>
      <c r="AD125" s="22">
        <f t="shared" si="18"/>
        <v>0</v>
      </c>
      <c r="AE125" s="22">
        <f t="shared" si="18"/>
        <v>0</v>
      </c>
      <c r="AF125" s="22">
        <f t="shared" si="18"/>
        <v>0</v>
      </c>
      <c r="AG125" s="22">
        <f t="shared" si="18"/>
        <v>0</v>
      </c>
    </row>
    <row r="126" spans="2:33" x14ac:dyDescent="0.2">
      <c r="B126" s="3" t="s">
        <v>14</v>
      </c>
      <c r="D126" s="22">
        <f>D107</f>
        <v>0</v>
      </c>
      <c r="E126" s="22">
        <f t="shared" ref="E126:AG126" si="19">E107</f>
        <v>0</v>
      </c>
      <c r="F126" s="22">
        <f t="shared" si="19"/>
        <v>0</v>
      </c>
      <c r="G126" s="22">
        <f t="shared" si="19"/>
        <v>0</v>
      </c>
      <c r="H126" s="22">
        <f t="shared" si="19"/>
        <v>0</v>
      </c>
      <c r="I126" s="22">
        <f t="shared" si="19"/>
        <v>0</v>
      </c>
      <c r="J126" s="22">
        <f t="shared" si="19"/>
        <v>0</v>
      </c>
      <c r="K126" s="22">
        <f t="shared" si="19"/>
        <v>0</v>
      </c>
      <c r="L126" s="22">
        <f t="shared" si="19"/>
        <v>0</v>
      </c>
      <c r="M126" s="22">
        <f t="shared" si="19"/>
        <v>0</v>
      </c>
      <c r="N126" s="22">
        <f t="shared" si="19"/>
        <v>0</v>
      </c>
      <c r="O126" s="22">
        <f t="shared" si="19"/>
        <v>0</v>
      </c>
      <c r="P126" s="22">
        <f t="shared" si="19"/>
        <v>0</v>
      </c>
      <c r="Q126" s="22">
        <f t="shared" si="19"/>
        <v>0</v>
      </c>
      <c r="R126" s="22">
        <f t="shared" si="19"/>
        <v>0</v>
      </c>
      <c r="S126" s="22">
        <f t="shared" si="19"/>
        <v>0</v>
      </c>
      <c r="T126" s="22">
        <f t="shared" si="19"/>
        <v>0</v>
      </c>
      <c r="U126" s="22">
        <f t="shared" si="19"/>
        <v>0</v>
      </c>
      <c r="V126" s="22">
        <f t="shared" si="19"/>
        <v>0</v>
      </c>
      <c r="W126" s="22">
        <f t="shared" si="19"/>
        <v>0</v>
      </c>
      <c r="X126" s="22">
        <f t="shared" si="19"/>
        <v>0</v>
      </c>
      <c r="Y126" s="22">
        <f t="shared" si="19"/>
        <v>0</v>
      </c>
      <c r="Z126" s="22">
        <f t="shared" si="19"/>
        <v>0</v>
      </c>
      <c r="AA126" s="22">
        <f t="shared" si="19"/>
        <v>0</v>
      </c>
      <c r="AB126" s="22">
        <f t="shared" si="19"/>
        <v>0</v>
      </c>
      <c r="AC126" s="22">
        <f t="shared" si="19"/>
        <v>0</v>
      </c>
      <c r="AD126" s="22">
        <f t="shared" si="19"/>
        <v>0</v>
      </c>
      <c r="AE126" s="22">
        <f t="shared" si="19"/>
        <v>0</v>
      </c>
      <c r="AF126" s="22">
        <f t="shared" si="19"/>
        <v>0</v>
      </c>
      <c r="AG126" s="22">
        <f t="shared" si="19"/>
        <v>0</v>
      </c>
    </row>
    <row r="127" spans="2:33" x14ac:dyDescent="0.2">
      <c r="B127" s="3" t="s">
        <v>15</v>
      </c>
      <c r="D127" s="22">
        <f>-D119</f>
        <v>0</v>
      </c>
      <c r="E127" s="22">
        <f t="shared" ref="E127:AG127" si="20">-E119</f>
        <v>0</v>
      </c>
      <c r="F127" s="22">
        <f t="shared" si="20"/>
        <v>0</v>
      </c>
      <c r="G127" s="22">
        <f t="shared" si="20"/>
        <v>0</v>
      </c>
      <c r="H127" s="22">
        <f t="shared" si="20"/>
        <v>0</v>
      </c>
      <c r="I127" s="22">
        <f t="shared" si="20"/>
        <v>0</v>
      </c>
      <c r="J127" s="22">
        <f t="shared" si="20"/>
        <v>0</v>
      </c>
      <c r="K127" s="22">
        <f t="shared" si="20"/>
        <v>0</v>
      </c>
      <c r="L127" s="22">
        <f t="shared" si="20"/>
        <v>0</v>
      </c>
      <c r="M127" s="22">
        <f t="shared" si="20"/>
        <v>0</v>
      </c>
      <c r="N127" s="22">
        <f t="shared" si="20"/>
        <v>0</v>
      </c>
      <c r="O127" s="22">
        <f t="shared" si="20"/>
        <v>0</v>
      </c>
      <c r="P127" s="22">
        <f t="shared" si="20"/>
        <v>0</v>
      </c>
      <c r="Q127" s="22">
        <f t="shared" si="20"/>
        <v>0</v>
      </c>
      <c r="R127" s="22">
        <f t="shared" si="20"/>
        <v>0</v>
      </c>
      <c r="S127" s="22">
        <f t="shared" si="20"/>
        <v>0</v>
      </c>
      <c r="T127" s="22">
        <f t="shared" si="20"/>
        <v>0</v>
      </c>
      <c r="U127" s="22">
        <f t="shared" si="20"/>
        <v>0</v>
      </c>
      <c r="V127" s="22">
        <f t="shared" si="20"/>
        <v>0</v>
      </c>
      <c r="W127" s="22">
        <f t="shared" si="20"/>
        <v>0</v>
      </c>
      <c r="X127" s="22">
        <f t="shared" si="20"/>
        <v>0</v>
      </c>
      <c r="Y127" s="22">
        <f t="shared" si="20"/>
        <v>0</v>
      </c>
      <c r="Z127" s="22">
        <f t="shared" si="20"/>
        <v>0</v>
      </c>
      <c r="AA127" s="22">
        <f t="shared" si="20"/>
        <v>0</v>
      </c>
      <c r="AB127" s="22">
        <f t="shared" si="20"/>
        <v>0</v>
      </c>
      <c r="AC127" s="22">
        <f t="shared" si="20"/>
        <v>0</v>
      </c>
      <c r="AD127" s="22">
        <f t="shared" si="20"/>
        <v>0</v>
      </c>
      <c r="AE127" s="22">
        <f t="shared" si="20"/>
        <v>0</v>
      </c>
      <c r="AF127" s="22">
        <f t="shared" si="20"/>
        <v>0</v>
      </c>
      <c r="AG127" s="22">
        <f t="shared" si="20"/>
        <v>0</v>
      </c>
    </row>
    <row r="128" spans="2:33" x14ac:dyDescent="0.2">
      <c r="B128" s="3" t="s">
        <v>26</v>
      </c>
      <c r="D128" s="22">
        <f>D126+D127</f>
        <v>0</v>
      </c>
      <c r="E128" s="22">
        <f t="shared" ref="E128:AG128" si="21">E126+E127</f>
        <v>0</v>
      </c>
      <c r="F128" s="22">
        <f t="shared" si="21"/>
        <v>0</v>
      </c>
      <c r="G128" s="22">
        <f t="shared" si="21"/>
        <v>0</v>
      </c>
      <c r="H128" s="22">
        <f t="shared" si="21"/>
        <v>0</v>
      </c>
      <c r="I128" s="22">
        <f t="shared" si="21"/>
        <v>0</v>
      </c>
      <c r="J128" s="22">
        <f t="shared" si="21"/>
        <v>0</v>
      </c>
      <c r="K128" s="22">
        <f t="shared" si="21"/>
        <v>0</v>
      </c>
      <c r="L128" s="22">
        <f t="shared" si="21"/>
        <v>0</v>
      </c>
      <c r="M128" s="22">
        <f t="shared" si="21"/>
        <v>0</v>
      </c>
      <c r="N128" s="22">
        <f t="shared" si="21"/>
        <v>0</v>
      </c>
      <c r="O128" s="22">
        <f t="shared" si="21"/>
        <v>0</v>
      </c>
      <c r="P128" s="22">
        <f t="shared" si="21"/>
        <v>0</v>
      </c>
      <c r="Q128" s="22">
        <f t="shared" si="21"/>
        <v>0</v>
      </c>
      <c r="R128" s="22">
        <f t="shared" si="21"/>
        <v>0</v>
      </c>
      <c r="S128" s="22">
        <f t="shared" si="21"/>
        <v>0</v>
      </c>
      <c r="T128" s="22">
        <f t="shared" si="21"/>
        <v>0</v>
      </c>
      <c r="U128" s="22">
        <f t="shared" si="21"/>
        <v>0</v>
      </c>
      <c r="V128" s="22">
        <f t="shared" si="21"/>
        <v>0</v>
      </c>
      <c r="W128" s="22">
        <f t="shared" si="21"/>
        <v>0</v>
      </c>
      <c r="X128" s="22">
        <f t="shared" si="21"/>
        <v>0</v>
      </c>
      <c r="Y128" s="22">
        <f t="shared" si="21"/>
        <v>0</v>
      </c>
      <c r="Z128" s="22">
        <f t="shared" si="21"/>
        <v>0</v>
      </c>
      <c r="AA128" s="22">
        <f t="shared" si="21"/>
        <v>0</v>
      </c>
      <c r="AB128" s="22">
        <f t="shared" si="21"/>
        <v>0</v>
      </c>
      <c r="AC128" s="22">
        <f t="shared" si="21"/>
        <v>0</v>
      </c>
      <c r="AD128" s="22">
        <f t="shared" si="21"/>
        <v>0</v>
      </c>
      <c r="AE128" s="22">
        <f t="shared" si="21"/>
        <v>0</v>
      </c>
      <c r="AF128" s="22">
        <f t="shared" si="21"/>
        <v>0</v>
      </c>
      <c r="AG128" s="22">
        <f t="shared" si="21"/>
        <v>0</v>
      </c>
    </row>
    <row r="129" spans="2:33" x14ac:dyDescent="0.2">
      <c r="B129" s="3" t="s">
        <v>17</v>
      </c>
      <c r="D129" s="22">
        <f>D125-D127</f>
        <v>0</v>
      </c>
      <c r="E129" s="22">
        <f>E125-E127</f>
        <v>0</v>
      </c>
      <c r="F129" s="22">
        <f t="shared" ref="F129:AG129" si="22">F125-F127</f>
        <v>0</v>
      </c>
      <c r="G129" s="22">
        <f t="shared" si="22"/>
        <v>0</v>
      </c>
      <c r="H129" s="22">
        <f t="shared" si="22"/>
        <v>0</v>
      </c>
      <c r="I129" s="22">
        <f t="shared" si="22"/>
        <v>0</v>
      </c>
      <c r="J129" s="22">
        <f t="shared" si="22"/>
        <v>0</v>
      </c>
      <c r="K129" s="22">
        <f t="shared" si="22"/>
        <v>0</v>
      </c>
      <c r="L129" s="22">
        <f t="shared" si="22"/>
        <v>0</v>
      </c>
      <c r="M129" s="22">
        <f t="shared" si="22"/>
        <v>0</v>
      </c>
      <c r="N129" s="22">
        <f t="shared" si="22"/>
        <v>0</v>
      </c>
      <c r="O129" s="22">
        <f t="shared" si="22"/>
        <v>0</v>
      </c>
      <c r="P129" s="22">
        <f t="shared" si="22"/>
        <v>0</v>
      </c>
      <c r="Q129" s="22">
        <f t="shared" si="22"/>
        <v>0</v>
      </c>
      <c r="R129" s="22">
        <f t="shared" si="22"/>
        <v>0</v>
      </c>
      <c r="S129" s="22">
        <f t="shared" si="22"/>
        <v>0</v>
      </c>
      <c r="T129" s="22">
        <f t="shared" si="22"/>
        <v>0</v>
      </c>
      <c r="U129" s="22">
        <f t="shared" si="22"/>
        <v>0</v>
      </c>
      <c r="V129" s="22">
        <f t="shared" si="22"/>
        <v>0</v>
      </c>
      <c r="W129" s="22">
        <f t="shared" si="22"/>
        <v>0</v>
      </c>
      <c r="X129" s="22">
        <f t="shared" si="22"/>
        <v>0</v>
      </c>
      <c r="Y129" s="22">
        <f t="shared" si="22"/>
        <v>0</v>
      </c>
      <c r="Z129" s="22">
        <f t="shared" si="22"/>
        <v>0</v>
      </c>
      <c r="AA129" s="22">
        <f t="shared" si="22"/>
        <v>0</v>
      </c>
      <c r="AB129" s="22">
        <f t="shared" si="22"/>
        <v>0</v>
      </c>
      <c r="AC129" s="22">
        <f t="shared" si="22"/>
        <v>0</v>
      </c>
      <c r="AD129" s="22">
        <f t="shared" si="22"/>
        <v>0</v>
      </c>
      <c r="AE129" s="22">
        <f t="shared" si="22"/>
        <v>0</v>
      </c>
      <c r="AF129" s="22">
        <f t="shared" si="22"/>
        <v>0</v>
      </c>
      <c r="AG129" s="22">
        <f t="shared" si="22"/>
        <v>0</v>
      </c>
    </row>
  </sheetData>
  <sheetProtection selectLockedCells="1"/>
  <mergeCells count="7">
    <mergeCell ref="X68:AG68"/>
    <mergeCell ref="D86:F86"/>
    <mergeCell ref="B7:C7"/>
    <mergeCell ref="B9:C9"/>
    <mergeCell ref="F7:K18"/>
    <mergeCell ref="C35:D35"/>
    <mergeCell ref="D68:W68"/>
  </mergeCells>
  <dataValidations count="3">
    <dataValidation type="decimal" allowBlank="1" showInputMessage="1" showErrorMessage="1" sqref="C49" xr:uid="{7A85E16F-38E9-4586-B4CB-D90731EA6A96}">
      <formula1>0.5</formula1>
      <formula2>500</formula2>
    </dataValidation>
    <dataValidation type="decimal" allowBlank="1" showInputMessage="1" showErrorMessage="1" sqref="C51" xr:uid="{01B2149A-3188-4C56-9F58-6BC74587FA42}">
      <formula1>0</formula1>
      <formula2>0.1</formula2>
    </dataValidation>
    <dataValidation type="decimal" operator="greaterThan" allowBlank="1" showInputMessage="1" showErrorMessage="1" sqref="C64:C66" xr:uid="{1E231BD1-2416-447E-9289-4F0E40D5F53A}">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90B629BE-C807-4388-9964-F83C29222EC5}">
            <x14:iconSet iconSet="3Symbols2" custom="1">
              <x14:cfvo type="percent">
                <xm:f>0</xm:f>
              </x14:cfvo>
              <x14:cfvo type="num">
                <xm:f>1</xm:f>
              </x14:cfvo>
              <x14:cfvo type="num" gte="0">
                <xm:f>1</xm:f>
              </x14:cfvo>
              <x14:cfIcon iconSet="3Symbols2" iconId="0"/>
              <x14:cfIcon iconSet="3Symbols2" iconId="2"/>
              <x14:cfIcon iconSet="3Symbols2" iconId="0"/>
            </x14:iconSet>
          </x14:cfRule>
          <xm:sqref>D36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Burdloff Julien</cp:lastModifiedBy>
  <dcterms:created xsi:type="dcterms:W3CDTF">2014-03-13T16:25:19Z</dcterms:created>
  <dcterms:modified xsi:type="dcterms:W3CDTF">2023-11-20T10:38:47Z</dcterms:modified>
</cp:coreProperties>
</file>