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fr-my.sharepoint.com/personal/elsa_merckel_cre_fr/Documents/"/>
    </mc:Choice>
  </mc:AlternateContent>
  <xr:revisionPtr revIDLastSave="0" documentId="8_{E6AAB727-166E-424D-B790-3C2F8003967B}" xr6:coauthVersionLast="47" xr6:coauthVersionMax="47" xr10:uidLastSave="{00000000-0000-0000-0000-000000000000}"/>
  <bookViews>
    <workbookView xWindow="-120" yWindow="-120" windowWidth="29040" windowHeight="15720" xr2:uid="{5C2CDCA5-34F4-48A1-9933-FE20768F55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" l="1"/>
  <c r="Q16" i="1"/>
  <c r="H29" i="1"/>
  <c r="G29" i="1"/>
  <c r="H28" i="1"/>
  <c r="G28" i="1"/>
  <c r="H27" i="1"/>
  <c r="G27" i="1"/>
  <c r="H26" i="1"/>
  <c r="G26" i="1"/>
  <c r="Z13" i="1"/>
  <c r="Z12" i="1"/>
  <c r="Z11" i="1"/>
  <c r="Z10" i="1"/>
  <c r="Z9" i="1"/>
  <c r="Z8" i="1"/>
  <c r="Z7" i="1"/>
  <c r="Z6" i="1"/>
  <c r="Z5" i="1"/>
  <c r="Z4" i="1"/>
  <c r="S7" i="1"/>
  <c r="R7" i="1"/>
  <c r="Q7" i="1"/>
  <c r="S6" i="1"/>
  <c r="R6" i="1"/>
  <c r="Q6" i="1"/>
  <c r="S5" i="1"/>
  <c r="R5" i="1"/>
  <c r="Q5" i="1"/>
  <c r="S4" i="1"/>
  <c r="R4" i="1"/>
  <c r="Q4" i="1"/>
  <c r="H7" i="1"/>
  <c r="G7" i="1"/>
  <c r="H6" i="1"/>
  <c r="G6" i="1"/>
  <c r="H5" i="1"/>
  <c r="G5" i="1"/>
  <c r="H4" i="1"/>
  <c r="G4" i="1"/>
  <c r="Q15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G19" i="1"/>
  <c r="G18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<sst xmlns="http://schemas.openxmlformats.org/spreadsheetml/2006/main" count="48" uniqueCount="15">
  <si>
    <t>Période</t>
  </si>
  <si>
    <t>Date</t>
  </si>
  <si>
    <t>PV SOL</t>
  </si>
  <si>
    <t>F1</t>
  </si>
  <si>
    <t>F2</t>
  </si>
  <si>
    <t>F3</t>
  </si>
  <si>
    <t>CRE4</t>
  </si>
  <si>
    <t>K</t>
  </si>
  <si>
    <t>1 - Neutre</t>
  </si>
  <si>
    <t>PPE2</t>
  </si>
  <si>
    <t>Prix plafond indexé</t>
  </si>
  <si>
    <t>PV BATIMENT</t>
  </si>
  <si>
    <t>Prix plafond d'origine</t>
  </si>
  <si>
    <t>EOLIEN TERRESTRE</t>
  </si>
  <si>
    <t>PV INNOVANT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</si>
</sst>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2" xfId="0" applyBorder="1"/>
    <xf numFmtId="0" fontId="0" fillId="0" borderId="4" xfId="0" applyBorder="1"/>
    <xf numFmtId="2" fontId="0" fillId="0" borderId="4" xfId="0" applyNumberFormat="1" applyBorder="1"/>
    <xf numFmtId="1" fontId="0" fillId="0" borderId="4" xfId="0" applyNumberFormat="1" applyBorder="1"/>
    <xf numFmtId="0" fontId="0" fillId="0" borderId="9" xfId="0" applyBorder="1"/>
    <xf numFmtId="2" fontId="0" fillId="0" borderId="9" xfId="0" applyNumberFormat="1" applyBorder="1"/>
    <xf numFmtId="1" fontId="0" fillId="0" borderId="9" xfId="0" applyNumberFormat="1" applyBorder="1"/>
    <xf numFmtId="17" fontId="0" fillId="0" borderId="12" xfId="0" applyNumberFormat="1" applyBorder="1"/>
    <xf numFmtId="17" fontId="0" fillId="0" borderId="13" xfId="0" applyNumberFormat="1" applyBorder="1"/>
    <xf numFmtId="17" fontId="0" fillId="0" borderId="14" xfId="0" applyNumberFormat="1" applyBorder="1"/>
    <xf numFmtId="0" fontId="0" fillId="0" borderId="16" xfId="0" applyBorder="1"/>
    <xf numFmtId="0" fontId="0" fillId="0" borderId="17" xfId="0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1" fontId="0" fillId="2" borderId="29" xfId="0" applyNumberFormat="1" applyFill="1" applyBorder="1"/>
    <xf numFmtId="2" fontId="0" fillId="0" borderId="33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" fontId="0" fillId="2" borderId="42" xfId="0" applyNumberFormat="1" applyFill="1" applyBorder="1"/>
    <xf numFmtId="1" fontId="0" fillId="2" borderId="15" xfId="0" applyNumberFormat="1" applyFill="1" applyBorder="1"/>
    <xf numFmtId="1" fontId="0" fillId="2" borderId="43" xfId="0" applyNumberFormat="1" applyFill="1" applyBorder="1"/>
    <xf numFmtId="2" fontId="0" fillId="2" borderId="44" xfId="0" applyNumberFormat="1" applyFill="1" applyBorder="1"/>
    <xf numFmtId="2" fontId="0" fillId="2" borderId="34" xfId="0" applyNumberFormat="1" applyFill="1" applyBorder="1"/>
    <xf numFmtId="2" fontId="0" fillId="0" borderId="45" xfId="0" applyNumberFormat="1" applyBorder="1" applyAlignment="1">
      <alignment horizontal="center"/>
    </xf>
    <xf numFmtId="1" fontId="0" fillId="0" borderId="46" xfId="0" applyNumberFormat="1" applyBorder="1"/>
    <xf numFmtId="164" fontId="0" fillId="0" borderId="44" xfId="0" applyNumberFormat="1" applyBorder="1"/>
    <xf numFmtId="0" fontId="0" fillId="3" borderId="3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1" fontId="0" fillId="4" borderId="3" xfId="0" applyNumberFormat="1" applyFill="1" applyBorder="1"/>
    <xf numFmtId="1" fontId="0" fillId="4" borderId="6" xfId="0" applyNumberFormat="1" applyFill="1" applyBorder="1"/>
    <xf numFmtId="1" fontId="0" fillId="4" borderId="8" xfId="0" applyNumberFormat="1" applyFill="1" applyBorder="1"/>
    <xf numFmtId="1" fontId="0" fillId="4" borderId="5" xfId="0" applyNumberFormat="1" applyFill="1" applyBorder="1"/>
    <xf numFmtId="1" fontId="0" fillId="4" borderId="7" xfId="0" applyNumberFormat="1" applyFill="1" applyBorder="1"/>
    <xf numFmtId="1" fontId="0" fillId="4" borderId="10" xfId="0" applyNumberFormat="1" applyFill="1" applyBorder="1"/>
    <xf numFmtId="1" fontId="0" fillId="3" borderId="3" xfId="0" applyNumberFormat="1" applyFill="1" applyBorder="1"/>
    <xf numFmtId="1" fontId="0" fillId="3" borderId="6" xfId="0" applyNumberFormat="1" applyFill="1" applyBorder="1"/>
    <xf numFmtId="1" fontId="0" fillId="3" borderId="8" xfId="0" applyNumberFormat="1" applyFill="1" applyBorder="1"/>
    <xf numFmtId="1" fontId="0" fillId="3" borderId="4" xfId="0" applyNumberFormat="1" applyFill="1" applyBorder="1"/>
    <xf numFmtId="1" fontId="0" fillId="3" borderId="5" xfId="0" applyNumberForma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" fontId="0" fillId="3" borderId="9" xfId="0" applyNumberFormat="1" applyFill="1" applyBorder="1"/>
    <xf numFmtId="1" fontId="0" fillId="3" borderId="10" xfId="0" applyNumberFormat="1" applyFill="1" applyBorder="1"/>
    <xf numFmtId="1" fontId="0" fillId="3" borderId="45" xfId="0" applyNumberFormat="1" applyFill="1" applyBorder="1"/>
    <xf numFmtId="1" fontId="0" fillId="3" borderId="27" xfId="0" applyNumberFormat="1" applyFill="1" applyBorder="1"/>
    <xf numFmtId="1" fontId="0" fillId="4" borderId="45" xfId="0" applyNumberFormat="1" applyFill="1" applyBorder="1"/>
    <xf numFmtId="1" fontId="0" fillId="4" borderId="27" xfId="0" applyNumberFormat="1" applyFill="1" applyBorder="1"/>
    <xf numFmtId="1" fontId="0" fillId="4" borderId="4" xfId="0" applyNumberFormat="1" applyFill="1" applyBorder="1"/>
    <xf numFmtId="1" fontId="0" fillId="4" borderId="1" xfId="0" applyNumberFormat="1" applyFill="1" applyBorder="1"/>
    <xf numFmtId="1" fontId="0" fillId="4" borderId="9" xfId="0" applyNumberFormat="1" applyFill="1" applyBorder="1"/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9485-D4DD-4D10-BF23-01F6A6051F25}">
  <dimension ref="A1:AG29"/>
  <sheetViews>
    <sheetView tabSelected="1" zoomScale="85" zoomScaleNormal="85" workbookViewId="0">
      <selection activeCell="H34" sqref="H34"/>
    </sheetView>
  </sheetViews>
  <sheetFormatPr baseColWidth="10" defaultRowHeight="15" x14ac:dyDescent="0.25"/>
  <cols>
    <col min="21" max="26" width="13.28515625" customWidth="1"/>
  </cols>
  <sheetData>
    <row r="1" spans="1:33" ht="15.75" thickBot="1" x14ac:dyDescent="0.3">
      <c r="A1" s="88" t="s">
        <v>11</v>
      </c>
      <c r="B1" s="89"/>
      <c r="C1" s="89"/>
      <c r="D1" s="89"/>
      <c r="E1" s="89"/>
      <c r="F1" s="89"/>
      <c r="G1" s="89"/>
      <c r="H1" s="90"/>
      <c r="J1" s="67" t="s">
        <v>2</v>
      </c>
      <c r="K1" s="68"/>
      <c r="L1" s="68"/>
      <c r="M1" s="68"/>
      <c r="N1" s="68"/>
      <c r="O1" s="68"/>
      <c r="P1" s="68"/>
      <c r="Q1" s="68"/>
      <c r="R1" s="68"/>
      <c r="S1" s="69"/>
      <c r="U1" s="67" t="s">
        <v>13</v>
      </c>
      <c r="V1" s="68"/>
      <c r="W1" s="68"/>
      <c r="X1" s="68"/>
      <c r="Y1" s="68"/>
      <c r="Z1" s="69"/>
    </row>
    <row r="2" spans="1:33" x14ac:dyDescent="0.25">
      <c r="A2" s="76"/>
      <c r="B2" s="91" t="s">
        <v>0</v>
      </c>
      <c r="C2" s="93" t="s">
        <v>1</v>
      </c>
      <c r="D2" s="98" t="s">
        <v>12</v>
      </c>
      <c r="E2" s="99"/>
      <c r="F2" s="86" t="s">
        <v>7</v>
      </c>
      <c r="G2" s="98" t="s">
        <v>10</v>
      </c>
      <c r="H2" s="99"/>
      <c r="J2" s="76"/>
      <c r="K2" s="91" t="s">
        <v>0</v>
      </c>
      <c r="L2" s="93" t="s">
        <v>1</v>
      </c>
      <c r="M2" s="76" t="s">
        <v>12</v>
      </c>
      <c r="N2" s="91"/>
      <c r="O2" s="77"/>
      <c r="P2" s="96" t="s">
        <v>7</v>
      </c>
      <c r="Q2" s="76" t="s">
        <v>10</v>
      </c>
      <c r="R2" s="91"/>
      <c r="S2" s="77"/>
      <c r="U2" s="76"/>
      <c r="V2" s="70" t="s">
        <v>0</v>
      </c>
      <c r="W2" s="70" t="s">
        <v>1</v>
      </c>
      <c r="X2" s="70" t="s">
        <v>12</v>
      </c>
      <c r="Y2" s="70" t="s">
        <v>7</v>
      </c>
      <c r="Z2" s="100" t="s">
        <v>10</v>
      </c>
    </row>
    <row r="3" spans="1:33" ht="15.75" thickBot="1" x14ac:dyDescent="0.3">
      <c r="A3" s="95"/>
      <c r="B3" s="92"/>
      <c r="C3" s="94"/>
      <c r="D3" s="15" t="s">
        <v>3</v>
      </c>
      <c r="E3" s="16" t="s">
        <v>4</v>
      </c>
      <c r="F3" s="87"/>
      <c r="G3" s="15" t="s">
        <v>3</v>
      </c>
      <c r="H3" s="16" t="s">
        <v>4</v>
      </c>
      <c r="J3" s="95"/>
      <c r="K3" s="92"/>
      <c r="L3" s="94"/>
      <c r="M3" s="15" t="s">
        <v>3</v>
      </c>
      <c r="N3" s="5" t="s">
        <v>4</v>
      </c>
      <c r="O3" s="16" t="s">
        <v>5</v>
      </c>
      <c r="P3" s="97"/>
      <c r="Q3" s="15" t="s">
        <v>3</v>
      </c>
      <c r="R3" s="5" t="s">
        <v>4</v>
      </c>
      <c r="S3" s="16" t="s">
        <v>5</v>
      </c>
      <c r="U3" s="95"/>
      <c r="V3" s="71"/>
      <c r="W3" s="71"/>
      <c r="X3" s="71"/>
      <c r="Y3" s="71"/>
      <c r="Z3" s="101"/>
    </row>
    <row r="4" spans="1:33" x14ac:dyDescent="0.25">
      <c r="A4" s="80" t="s">
        <v>6</v>
      </c>
      <c r="B4" s="6">
        <v>1</v>
      </c>
      <c r="C4" s="12">
        <v>42795</v>
      </c>
      <c r="D4" s="39">
        <v>143</v>
      </c>
      <c r="E4" s="42">
        <v>143</v>
      </c>
      <c r="F4" s="17">
        <v>1.47590705666785</v>
      </c>
      <c r="G4" s="45">
        <f t="shared" ref="G4:G7" si="0">D4*F4</f>
        <v>211.05470910350255</v>
      </c>
      <c r="H4" s="48">
        <f t="shared" ref="H4:H7" si="1">E4*F4</f>
        <v>211.05470910350255</v>
      </c>
      <c r="I4" s="1"/>
      <c r="J4" s="83" t="s">
        <v>6</v>
      </c>
      <c r="K4" s="8">
        <v>1</v>
      </c>
      <c r="L4" s="28">
        <v>42767</v>
      </c>
      <c r="M4" s="51">
        <v>110</v>
      </c>
      <c r="N4" s="54">
        <v>120</v>
      </c>
      <c r="O4" s="55">
        <v>150</v>
      </c>
      <c r="P4" s="17">
        <v>1.4918161850613201</v>
      </c>
      <c r="Q4" s="45">
        <f t="shared" ref="Q4:Q7" si="2">M4*$P4</f>
        <v>164.09978035674521</v>
      </c>
      <c r="R4" s="64">
        <f t="shared" ref="R4:R7" si="3">N4*$P4</f>
        <v>179.0179422073584</v>
      </c>
      <c r="S4" s="48">
        <f t="shared" ref="S4:S7" si="4">O4*$P4</f>
        <v>223.77242775919802</v>
      </c>
      <c r="T4" s="1"/>
      <c r="U4" s="83" t="s">
        <v>6</v>
      </c>
      <c r="V4" s="8">
        <v>1</v>
      </c>
      <c r="W4" s="26">
        <v>43070</v>
      </c>
      <c r="X4" s="54">
        <v>71</v>
      </c>
      <c r="Y4" s="7">
        <v>1.44525489510748</v>
      </c>
      <c r="Z4" s="48">
        <f>Y4*X4</f>
        <v>102.61309755263107</v>
      </c>
      <c r="AA4" s="1"/>
    </row>
    <row r="5" spans="1:33" x14ac:dyDescent="0.25">
      <c r="A5" s="81"/>
      <c r="B5" s="2">
        <v>2</v>
      </c>
      <c r="C5" s="13">
        <v>42917</v>
      </c>
      <c r="D5" s="40">
        <v>130</v>
      </c>
      <c r="E5" s="43">
        <v>120</v>
      </c>
      <c r="F5" s="18">
        <v>1.4325910285232999</v>
      </c>
      <c r="G5" s="46">
        <f t="shared" si="0"/>
        <v>186.236833708029</v>
      </c>
      <c r="H5" s="49">
        <f t="shared" si="1"/>
        <v>171.91092342279597</v>
      </c>
      <c r="I5" s="1"/>
      <c r="J5" s="84"/>
      <c r="K5" s="4">
        <v>2</v>
      </c>
      <c r="L5" s="29">
        <v>42887</v>
      </c>
      <c r="M5" s="52">
        <v>106</v>
      </c>
      <c r="N5" s="56">
        <v>116</v>
      </c>
      <c r="O5" s="57">
        <v>145</v>
      </c>
      <c r="P5" s="18">
        <v>1.43183806910434</v>
      </c>
      <c r="Q5" s="46">
        <f t="shared" si="2"/>
        <v>151.77483532506002</v>
      </c>
      <c r="R5" s="65">
        <f t="shared" si="3"/>
        <v>166.09321601610344</v>
      </c>
      <c r="S5" s="49">
        <f t="shared" si="4"/>
        <v>207.61652002012929</v>
      </c>
      <c r="T5" s="1"/>
      <c r="U5" s="84"/>
      <c r="V5" s="4">
        <v>2</v>
      </c>
      <c r="W5" s="25">
        <v>43252</v>
      </c>
      <c r="X5" s="56">
        <v>71</v>
      </c>
      <c r="Y5" s="3">
        <v>1.42339836069506</v>
      </c>
      <c r="Z5" s="49">
        <f t="shared" ref="Z5:Z14" si="5">Y5*X5</f>
        <v>101.06128360934926</v>
      </c>
      <c r="AA5" s="1"/>
    </row>
    <row r="6" spans="1:33" x14ac:dyDescent="0.25">
      <c r="A6" s="81"/>
      <c r="B6" s="2">
        <v>3</v>
      </c>
      <c r="C6" s="13">
        <v>43040</v>
      </c>
      <c r="D6" s="40">
        <v>127</v>
      </c>
      <c r="E6" s="43">
        <v>117</v>
      </c>
      <c r="F6" s="18">
        <v>1.4449517003672601</v>
      </c>
      <c r="G6" s="46">
        <f t="shared" si="0"/>
        <v>183.50886594664203</v>
      </c>
      <c r="H6" s="49">
        <f t="shared" si="1"/>
        <v>169.05934894296942</v>
      </c>
      <c r="I6" s="1"/>
      <c r="J6" s="84"/>
      <c r="K6" s="4">
        <v>3</v>
      </c>
      <c r="L6" s="29">
        <v>43070</v>
      </c>
      <c r="M6" s="52">
        <v>102</v>
      </c>
      <c r="N6" s="56">
        <v>112</v>
      </c>
      <c r="O6" s="57">
        <v>140</v>
      </c>
      <c r="P6" s="18">
        <v>1.4475296799494799</v>
      </c>
      <c r="Q6" s="46">
        <f t="shared" si="2"/>
        <v>147.64802735484696</v>
      </c>
      <c r="R6" s="65">
        <f t="shared" si="3"/>
        <v>162.12332415434176</v>
      </c>
      <c r="S6" s="49">
        <f t="shared" si="4"/>
        <v>202.65415519292719</v>
      </c>
      <c r="T6" s="1"/>
      <c r="U6" s="84"/>
      <c r="V6" s="4">
        <v>3</v>
      </c>
      <c r="W6" s="25">
        <v>43556</v>
      </c>
      <c r="X6" s="56">
        <v>71</v>
      </c>
      <c r="Y6" s="3">
        <v>1.3705357468525701</v>
      </c>
      <c r="Z6" s="49">
        <f t="shared" si="5"/>
        <v>97.308038026532472</v>
      </c>
      <c r="AA6" s="1"/>
    </row>
    <row r="7" spans="1:33" x14ac:dyDescent="0.25">
      <c r="A7" s="81"/>
      <c r="B7" s="2">
        <v>4</v>
      </c>
      <c r="C7" s="13">
        <v>43160</v>
      </c>
      <c r="D7" s="40">
        <v>124</v>
      </c>
      <c r="E7" s="43">
        <v>114</v>
      </c>
      <c r="F7" s="18">
        <v>1.4389096984929699</v>
      </c>
      <c r="G7" s="46">
        <f t="shared" si="0"/>
        <v>178.42480261312826</v>
      </c>
      <c r="H7" s="49">
        <f t="shared" si="1"/>
        <v>164.03570562819857</v>
      </c>
      <c r="I7" s="1"/>
      <c r="J7" s="84"/>
      <c r="K7" s="4">
        <v>4</v>
      </c>
      <c r="L7" s="29">
        <v>43252</v>
      </c>
      <c r="M7" s="52">
        <v>99</v>
      </c>
      <c r="N7" s="56">
        <v>108</v>
      </c>
      <c r="O7" s="57">
        <v>135</v>
      </c>
      <c r="P7" s="18">
        <v>1.4239045802825101</v>
      </c>
      <c r="Q7" s="46">
        <f t="shared" si="2"/>
        <v>140.96655344796849</v>
      </c>
      <c r="R7" s="65">
        <f t="shared" si="3"/>
        <v>153.78169467051109</v>
      </c>
      <c r="S7" s="49">
        <f t="shared" si="4"/>
        <v>192.22711833813887</v>
      </c>
      <c r="T7" s="1"/>
      <c r="U7" s="84"/>
      <c r="V7" s="4">
        <v>4</v>
      </c>
      <c r="W7" s="25">
        <v>43678</v>
      </c>
      <c r="X7" s="56">
        <v>71</v>
      </c>
      <c r="Y7" s="3">
        <v>1.3897425809791799</v>
      </c>
      <c r="Z7" s="49">
        <f t="shared" si="5"/>
        <v>98.671723249521776</v>
      </c>
      <c r="AA7" s="1"/>
    </row>
    <row r="8" spans="1:33" x14ac:dyDescent="0.25">
      <c r="A8" s="81"/>
      <c r="B8" s="2">
        <v>5</v>
      </c>
      <c r="C8" s="13">
        <v>43282</v>
      </c>
      <c r="D8" s="40">
        <v>112</v>
      </c>
      <c r="E8" s="43">
        <v>102</v>
      </c>
      <c r="F8" s="18">
        <v>1.4206963587497801</v>
      </c>
      <c r="G8" s="46">
        <f>D8*F8</f>
        <v>159.11799217997537</v>
      </c>
      <c r="H8" s="49">
        <f>E8*F8</f>
        <v>144.91102859247758</v>
      </c>
      <c r="I8" s="1"/>
      <c r="J8" s="84"/>
      <c r="K8" s="4">
        <v>5</v>
      </c>
      <c r="L8" s="29">
        <v>43435</v>
      </c>
      <c r="M8" s="52">
        <v>95</v>
      </c>
      <c r="N8" s="56">
        <v>104</v>
      </c>
      <c r="O8" s="57">
        <v>130</v>
      </c>
      <c r="P8" s="18">
        <v>1.3886241758731399</v>
      </c>
      <c r="Q8" s="46">
        <f>M8*$P8</f>
        <v>131.91929670794829</v>
      </c>
      <c r="R8" s="65">
        <f t="shared" ref="R8:S8" si="6">N8*$P8</f>
        <v>144.41691429080655</v>
      </c>
      <c r="S8" s="49">
        <f t="shared" si="6"/>
        <v>180.52114286350817</v>
      </c>
      <c r="T8" s="1"/>
      <c r="U8" s="84"/>
      <c r="V8" s="4">
        <v>5</v>
      </c>
      <c r="W8" s="25">
        <v>43831</v>
      </c>
      <c r="X8" s="56">
        <v>70</v>
      </c>
      <c r="Y8" s="3">
        <v>1.442146659574</v>
      </c>
      <c r="Z8" s="49">
        <f t="shared" si="5"/>
        <v>100.95026617018</v>
      </c>
      <c r="AA8" s="1"/>
      <c r="AB8" s="1"/>
      <c r="AC8" s="1"/>
      <c r="AD8" s="1"/>
      <c r="AE8" s="1"/>
      <c r="AF8" s="1"/>
      <c r="AG8" s="1"/>
    </row>
    <row r="9" spans="1:33" x14ac:dyDescent="0.25">
      <c r="A9" s="81"/>
      <c r="B9" s="2">
        <v>6</v>
      </c>
      <c r="C9" s="13">
        <v>43405</v>
      </c>
      <c r="D9" s="40">
        <v>110</v>
      </c>
      <c r="E9" s="43">
        <v>100</v>
      </c>
      <c r="F9" s="18">
        <v>1.3928880508127199</v>
      </c>
      <c r="G9" s="46">
        <f t="shared" ref="G9:G19" si="7">D9*F9</f>
        <v>153.2176855893992</v>
      </c>
      <c r="H9" s="49">
        <f t="shared" ref="H9:H16" si="8">E9*F9</f>
        <v>139.28880508127199</v>
      </c>
      <c r="I9" s="1"/>
      <c r="J9" s="84"/>
      <c r="K9" s="4">
        <v>6</v>
      </c>
      <c r="L9" s="29">
        <v>43617</v>
      </c>
      <c r="M9" s="52">
        <v>92</v>
      </c>
      <c r="N9" s="56">
        <v>100</v>
      </c>
      <c r="O9" s="57">
        <v>125</v>
      </c>
      <c r="P9" s="18">
        <v>1.37644966605371</v>
      </c>
      <c r="Q9" s="46">
        <f t="shared" ref="Q9:Q16" si="9">M9*$P9</f>
        <v>126.63336927694132</v>
      </c>
      <c r="R9" s="65">
        <f t="shared" ref="R9:R13" si="10">N9*$P9</f>
        <v>137.644966605371</v>
      </c>
      <c r="S9" s="49">
        <f t="shared" ref="S9:S13" si="11">O9*$P9</f>
        <v>172.05620825671375</v>
      </c>
      <c r="T9" s="1"/>
      <c r="U9" s="84"/>
      <c r="V9" s="4">
        <v>6</v>
      </c>
      <c r="W9" s="25">
        <v>44013</v>
      </c>
      <c r="X9" s="56">
        <v>70</v>
      </c>
      <c r="Y9" s="3">
        <v>1.43313358721601</v>
      </c>
      <c r="Z9" s="49">
        <f t="shared" si="5"/>
        <v>100.3193511051207</v>
      </c>
      <c r="AA9" s="1"/>
      <c r="AB9" s="1"/>
      <c r="AC9" s="1"/>
      <c r="AD9" s="1"/>
      <c r="AE9" s="1"/>
      <c r="AF9" s="1"/>
      <c r="AG9" s="1"/>
    </row>
    <row r="10" spans="1:33" x14ac:dyDescent="0.25">
      <c r="A10" s="81"/>
      <c r="B10" s="2">
        <v>7</v>
      </c>
      <c r="C10" s="13">
        <v>43525</v>
      </c>
      <c r="D10" s="40">
        <v>108</v>
      </c>
      <c r="E10" s="43">
        <v>98</v>
      </c>
      <c r="F10" s="18">
        <v>1.3704079575203001</v>
      </c>
      <c r="G10" s="46">
        <f t="shared" si="7"/>
        <v>148.00405941219242</v>
      </c>
      <c r="H10" s="49">
        <f t="shared" si="8"/>
        <v>134.29997983698942</v>
      </c>
      <c r="I10" s="1"/>
      <c r="J10" s="84"/>
      <c r="K10" s="4">
        <v>7</v>
      </c>
      <c r="L10" s="29">
        <v>43862</v>
      </c>
      <c r="M10" s="52">
        <v>87</v>
      </c>
      <c r="N10" s="56">
        <v>95</v>
      </c>
      <c r="O10" s="57">
        <v>120</v>
      </c>
      <c r="P10" s="18">
        <v>1.4427446965422499</v>
      </c>
      <c r="Q10" s="46">
        <f t="shared" si="9"/>
        <v>125.51878859917574</v>
      </c>
      <c r="R10" s="65">
        <f t="shared" si="10"/>
        <v>137.06074617151373</v>
      </c>
      <c r="S10" s="49">
        <f t="shared" si="11"/>
        <v>173.12936358507</v>
      </c>
      <c r="T10" s="1"/>
      <c r="U10" s="84"/>
      <c r="V10" s="4">
        <v>7</v>
      </c>
      <c r="W10" s="25">
        <v>44136</v>
      </c>
      <c r="X10" s="56">
        <v>70</v>
      </c>
      <c r="Y10" s="3">
        <v>1.4486947152818299</v>
      </c>
      <c r="Z10" s="49">
        <f t="shared" si="5"/>
        <v>101.40863006972809</v>
      </c>
      <c r="AA10" s="1"/>
      <c r="AB10" s="1"/>
      <c r="AC10" s="1"/>
      <c r="AD10" s="1"/>
      <c r="AE10" s="1"/>
      <c r="AF10" s="1"/>
      <c r="AG10" s="1"/>
    </row>
    <row r="11" spans="1:33" ht="15.75" thickBot="1" x14ac:dyDescent="0.3">
      <c r="A11" s="81"/>
      <c r="B11" s="2">
        <v>8</v>
      </c>
      <c r="C11" s="13">
        <v>43647</v>
      </c>
      <c r="D11" s="40">
        <v>106</v>
      </c>
      <c r="E11" s="43">
        <v>96</v>
      </c>
      <c r="F11" s="18">
        <v>1.38311972427468</v>
      </c>
      <c r="G11" s="46">
        <f t="shared" si="7"/>
        <v>146.61069077311609</v>
      </c>
      <c r="H11" s="49">
        <f t="shared" si="8"/>
        <v>132.77949353036928</v>
      </c>
      <c r="I11" s="1"/>
      <c r="J11" s="84"/>
      <c r="K11" s="4">
        <v>8</v>
      </c>
      <c r="L11" s="29">
        <v>44013</v>
      </c>
      <c r="M11" s="52">
        <v>82</v>
      </c>
      <c r="N11" s="56">
        <v>90</v>
      </c>
      <c r="O11" s="57">
        <v>115</v>
      </c>
      <c r="P11" s="18">
        <v>1.4344038081939301</v>
      </c>
      <c r="Q11" s="46">
        <f t="shared" si="9"/>
        <v>117.62111227190226</v>
      </c>
      <c r="R11" s="65">
        <f t="shared" si="10"/>
        <v>129.09634273745371</v>
      </c>
      <c r="S11" s="49">
        <f t="shared" si="11"/>
        <v>164.95643794230196</v>
      </c>
      <c r="T11" s="1"/>
      <c r="U11" s="85"/>
      <c r="V11" s="11">
        <v>8</v>
      </c>
      <c r="W11" s="27">
        <v>44287</v>
      </c>
      <c r="X11" s="58">
        <v>70</v>
      </c>
      <c r="Y11" s="10">
        <v>1.4599429738325</v>
      </c>
      <c r="Z11" s="50">
        <f t="shared" si="5"/>
        <v>102.196008168275</v>
      </c>
      <c r="AA11" s="1"/>
      <c r="AB11" s="1"/>
      <c r="AC11" s="1"/>
      <c r="AD11" s="1"/>
      <c r="AE11" s="1"/>
      <c r="AF11" s="1"/>
      <c r="AG11" s="1"/>
    </row>
    <row r="12" spans="1:33" x14ac:dyDescent="0.25">
      <c r="A12" s="81"/>
      <c r="B12" s="2">
        <v>9</v>
      </c>
      <c r="C12" s="13">
        <v>43770</v>
      </c>
      <c r="D12" s="40">
        <v>104</v>
      </c>
      <c r="E12" s="43">
        <v>94</v>
      </c>
      <c r="F12" s="18">
        <v>1.4232743527352301</v>
      </c>
      <c r="G12" s="46">
        <f t="shared" si="7"/>
        <v>148.02053268446392</v>
      </c>
      <c r="H12" s="49">
        <f t="shared" si="8"/>
        <v>133.78778915711163</v>
      </c>
      <c r="I12" s="1"/>
      <c r="J12" s="84"/>
      <c r="K12" s="4">
        <v>9</v>
      </c>
      <c r="L12" s="29">
        <v>44136</v>
      </c>
      <c r="M12" s="52">
        <v>75</v>
      </c>
      <c r="N12" s="56">
        <v>85</v>
      </c>
      <c r="O12" s="57">
        <v>100</v>
      </c>
      <c r="P12" s="18">
        <v>1.4547867311146001</v>
      </c>
      <c r="Q12" s="46">
        <f t="shared" si="9"/>
        <v>109.10900483359501</v>
      </c>
      <c r="R12" s="65">
        <f t="shared" si="10"/>
        <v>123.65687214474102</v>
      </c>
      <c r="S12" s="49">
        <f t="shared" si="11"/>
        <v>145.47867311146001</v>
      </c>
      <c r="T12" s="1"/>
      <c r="U12" s="83" t="s">
        <v>9</v>
      </c>
      <c r="V12" s="8">
        <v>1</v>
      </c>
      <c r="W12" s="26">
        <v>44501</v>
      </c>
      <c r="X12" s="54">
        <v>70</v>
      </c>
      <c r="Y12" s="7">
        <v>1.3381152294642</v>
      </c>
      <c r="Z12" s="48">
        <f t="shared" si="5"/>
        <v>93.668066062494006</v>
      </c>
      <c r="AA12" s="1"/>
      <c r="AB12" s="1"/>
      <c r="AC12" s="1"/>
      <c r="AD12" s="1"/>
      <c r="AE12" s="1"/>
      <c r="AF12" s="1"/>
      <c r="AG12" s="1"/>
    </row>
    <row r="13" spans="1:33" ht="15.75" thickBot="1" x14ac:dyDescent="0.3">
      <c r="A13" s="81"/>
      <c r="B13" s="2">
        <v>10</v>
      </c>
      <c r="C13" s="13">
        <v>43891</v>
      </c>
      <c r="D13" s="40">
        <v>102</v>
      </c>
      <c r="E13" s="43">
        <v>92</v>
      </c>
      <c r="F13" s="18">
        <v>1.44226997813399</v>
      </c>
      <c r="G13" s="46">
        <f t="shared" si="7"/>
        <v>147.111537769667</v>
      </c>
      <c r="H13" s="49">
        <f t="shared" si="8"/>
        <v>132.68883798832709</v>
      </c>
      <c r="I13" s="1"/>
      <c r="J13" s="85"/>
      <c r="K13" s="11">
        <v>10</v>
      </c>
      <c r="L13" s="30">
        <v>44378</v>
      </c>
      <c r="M13" s="53">
        <v>73</v>
      </c>
      <c r="N13" s="58">
        <v>82</v>
      </c>
      <c r="O13" s="59">
        <v>95</v>
      </c>
      <c r="P13" s="19">
        <v>1.4086773981998899</v>
      </c>
      <c r="Q13" s="47">
        <f t="shared" si="9"/>
        <v>102.83345006859196</v>
      </c>
      <c r="R13" s="66">
        <f t="shared" si="10"/>
        <v>115.51154665239098</v>
      </c>
      <c r="S13" s="50">
        <f t="shared" si="11"/>
        <v>133.82435282898953</v>
      </c>
      <c r="T13" s="1"/>
      <c r="U13" s="84"/>
      <c r="V13" s="4">
        <v>2</v>
      </c>
      <c r="W13" s="25">
        <v>44652</v>
      </c>
      <c r="X13" s="56">
        <v>70</v>
      </c>
      <c r="Y13" s="3">
        <v>1.23125896152897</v>
      </c>
      <c r="Z13" s="49">
        <f t="shared" si="5"/>
        <v>86.188127307027898</v>
      </c>
      <c r="AA13" s="1"/>
      <c r="AB13" s="1"/>
      <c r="AC13" s="1"/>
      <c r="AD13" s="1"/>
      <c r="AE13" s="1"/>
      <c r="AF13" s="1"/>
      <c r="AG13" s="1"/>
    </row>
    <row r="14" spans="1:33" ht="15.75" thickBot="1" x14ac:dyDescent="0.3">
      <c r="A14" s="81"/>
      <c r="B14" s="2">
        <v>11</v>
      </c>
      <c r="C14" s="13">
        <v>44075</v>
      </c>
      <c r="D14" s="40">
        <v>100</v>
      </c>
      <c r="E14" s="43">
        <v>90</v>
      </c>
      <c r="F14" s="18">
        <v>1.4391123714285201</v>
      </c>
      <c r="G14" s="46">
        <f t="shared" si="7"/>
        <v>143.911237142852</v>
      </c>
      <c r="H14" s="49">
        <f t="shared" si="8"/>
        <v>129.52011342856682</v>
      </c>
      <c r="I14" s="1"/>
      <c r="J14" s="83" t="s">
        <v>9</v>
      </c>
      <c r="K14" s="8">
        <v>1</v>
      </c>
      <c r="L14" s="28">
        <v>44531</v>
      </c>
      <c r="M14" s="51">
        <v>90</v>
      </c>
      <c r="N14" s="31"/>
      <c r="O14" s="32"/>
      <c r="P14" s="17">
        <v>1.3339548225539499</v>
      </c>
      <c r="Q14" s="45">
        <f t="shared" si="9"/>
        <v>120.05593402985549</v>
      </c>
      <c r="R14" s="31"/>
      <c r="S14" s="32"/>
      <c r="T14" s="1"/>
      <c r="U14" s="85"/>
      <c r="V14" s="10" t="s">
        <v>8</v>
      </c>
      <c r="W14" s="27">
        <v>44743</v>
      </c>
      <c r="X14" s="58">
        <v>90</v>
      </c>
      <c r="Y14" s="10">
        <v>1.15213441740741</v>
      </c>
      <c r="Z14" s="50">
        <f t="shared" si="5"/>
        <v>103.6920975666669</v>
      </c>
      <c r="AA14" s="1"/>
      <c r="AB14" s="1"/>
      <c r="AC14" s="1"/>
      <c r="AD14" s="1"/>
      <c r="AE14" s="1"/>
      <c r="AF14" s="1"/>
      <c r="AG14" s="1"/>
    </row>
    <row r="15" spans="1:33" x14ac:dyDescent="0.25">
      <c r="A15" s="81"/>
      <c r="B15" s="2">
        <v>12</v>
      </c>
      <c r="C15" s="13">
        <v>44228</v>
      </c>
      <c r="D15" s="40">
        <v>98</v>
      </c>
      <c r="E15" s="43">
        <v>88</v>
      </c>
      <c r="F15" s="18">
        <v>1.4615318450367101</v>
      </c>
      <c r="G15" s="46">
        <f t="shared" si="7"/>
        <v>143.23012081359758</v>
      </c>
      <c r="H15" s="49">
        <f t="shared" si="8"/>
        <v>128.6148023632305</v>
      </c>
      <c r="I15" s="1"/>
      <c r="J15" s="84"/>
      <c r="K15" s="4">
        <v>2</v>
      </c>
      <c r="L15" s="29">
        <v>44682</v>
      </c>
      <c r="M15" s="52">
        <v>90</v>
      </c>
      <c r="N15" s="33"/>
      <c r="O15" s="23"/>
      <c r="P15" s="18">
        <v>1.23370762558011</v>
      </c>
      <c r="Q15" s="46">
        <f t="shared" si="9"/>
        <v>111.0336863022099</v>
      </c>
      <c r="R15" s="33"/>
      <c r="S15" s="23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.75" thickBot="1" x14ac:dyDescent="0.3">
      <c r="A16" s="82"/>
      <c r="B16" s="9">
        <v>13</v>
      </c>
      <c r="C16" s="14">
        <v>44378</v>
      </c>
      <c r="D16" s="41">
        <v>96</v>
      </c>
      <c r="E16" s="44">
        <v>86</v>
      </c>
      <c r="F16" s="19">
        <v>1.4086773981998899</v>
      </c>
      <c r="G16" s="47">
        <f t="shared" si="7"/>
        <v>135.23303022718943</v>
      </c>
      <c r="H16" s="50">
        <f t="shared" si="8"/>
        <v>121.14625624519053</v>
      </c>
      <c r="I16" s="1"/>
      <c r="J16" s="85"/>
      <c r="K16" s="10" t="s">
        <v>8</v>
      </c>
      <c r="L16" s="30">
        <v>44743</v>
      </c>
      <c r="M16" s="53">
        <v>90</v>
      </c>
      <c r="N16" s="34"/>
      <c r="O16" s="35"/>
      <c r="P16" s="19">
        <v>1.1651057091085499</v>
      </c>
      <c r="Q16" s="47">
        <f t="shared" si="9"/>
        <v>104.85951381976949</v>
      </c>
      <c r="R16" s="34"/>
      <c r="S16" s="35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25">
      <c r="A17" s="80" t="s">
        <v>9</v>
      </c>
      <c r="B17" s="6">
        <v>1</v>
      </c>
      <c r="C17" s="12">
        <v>44470</v>
      </c>
      <c r="D17" s="39">
        <v>96</v>
      </c>
      <c r="E17" s="20"/>
      <c r="F17" s="17">
        <v>1.3659587614400299</v>
      </c>
      <c r="G17" s="45">
        <f t="shared" si="7"/>
        <v>131.13204109824287</v>
      </c>
      <c r="H17" s="2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5">
      <c r="A18" s="81"/>
      <c r="B18" s="2">
        <v>2</v>
      </c>
      <c r="C18" s="13">
        <v>44593</v>
      </c>
      <c r="D18" s="40">
        <v>96</v>
      </c>
      <c r="E18" s="21"/>
      <c r="F18" s="18">
        <v>1.29911385333356</v>
      </c>
      <c r="G18" s="46">
        <f t="shared" si="7"/>
        <v>124.71492992002176</v>
      </c>
      <c r="H18" s="2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75" thickBot="1" x14ac:dyDescent="0.3">
      <c r="A19" s="82"/>
      <c r="B19" s="9">
        <v>3</v>
      </c>
      <c r="C19" s="14">
        <v>44743</v>
      </c>
      <c r="D19" s="41">
        <v>96</v>
      </c>
      <c r="E19" s="22"/>
      <c r="F19" s="19">
        <v>1.1651057091085499</v>
      </c>
      <c r="G19" s="47">
        <f t="shared" si="7"/>
        <v>111.85014807442079</v>
      </c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5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25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.75" thickBot="1" x14ac:dyDescent="0.3"/>
    <row r="23" spans="1:33" ht="15.75" thickBot="1" x14ac:dyDescent="0.3">
      <c r="A23" s="67" t="s">
        <v>14</v>
      </c>
      <c r="B23" s="68"/>
      <c r="C23" s="68"/>
      <c r="D23" s="68"/>
      <c r="E23" s="68"/>
      <c r="F23" s="68"/>
      <c r="G23" s="68"/>
      <c r="H23" s="69"/>
    </row>
    <row r="24" spans="1:33" x14ac:dyDescent="0.25">
      <c r="A24" s="74"/>
      <c r="B24" s="70" t="s">
        <v>0</v>
      </c>
      <c r="C24" s="72" t="s">
        <v>1</v>
      </c>
      <c r="D24" s="98" t="s">
        <v>12</v>
      </c>
      <c r="E24" s="99"/>
      <c r="F24" s="78" t="s">
        <v>7</v>
      </c>
      <c r="G24" s="76" t="s">
        <v>10</v>
      </c>
      <c r="H24" s="77"/>
    </row>
    <row r="25" spans="1:33" ht="15.75" thickBot="1" x14ac:dyDescent="0.3">
      <c r="A25" s="75"/>
      <c r="B25" s="71"/>
      <c r="C25" s="73"/>
      <c r="D25" s="15" t="s">
        <v>3</v>
      </c>
      <c r="E25" s="16" t="s">
        <v>4</v>
      </c>
      <c r="F25" s="79"/>
      <c r="G25" s="15" t="s">
        <v>3</v>
      </c>
      <c r="H25" s="16" t="s">
        <v>4</v>
      </c>
    </row>
    <row r="26" spans="1:33" x14ac:dyDescent="0.25">
      <c r="A26" s="83" t="s">
        <v>6</v>
      </c>
      <c r="B26" s="8">
        <v>1</v>
      </c>
      <c r="C26" s="28">
        <v>43009</v>
      </c>
      <c r="D26" s="51">
        <v>200</v>
      </c>
      <c r="E26" s="55">
        <v>200</v>
      </c>
      <c r="F26" s="17">
        <v>1.4451621458708399</v>
      </c>
      <c r="G26" s="45">
        <f t="shared" ref="G26:H29" si="12">D26*$F26</f>
        <v>289.03242917416799</v>
      </c>
      <c r="H26" s="48">
        <f t="shared" si="12"/>
        <v>289.03242917416799</v>
      </c>
    </row>
    <row r="27" spans="1:33" x14ac:dyDescent="0.25">
      <c r="A27" s="84"/>
      <c r="B27" s="4">
        <v>2</v>
      </c>
      <c r="C27" s="29">
        <v>43709</v>
      </c>
      <c r="D27" s="52">
        <v>180</v>
      </c>
      <c r="E27" s="57">
        <v>180</v>
      </c>
      <c r="F27" s="18">
        <v>1.3967112945929001</v>
      </c>
      <c r="G27" s="46">
        <f t="shared" si="12"/>
        <v>251.40803302672202</v>
      </c>
      <c r="H27" s="49">
        <f t="shared" si="12"/>
        <v>251.40803302672202</v>
      </c>
    </row>
    <row r="28" spans="1:33" ht="15.75" thickBot="1" x14ac:dyDescent="0.3">
      <c r="A28" s="85"/>
      <c r="B28" s="11">
        <v>3</v>
      </c>
      <c r="C28" s="30">
        <v>43983</v>
      </c>
      <c r="D28" s="53">
        <v>120</v>
      </c>
      <c r="E28" s="59">
        <v>150</v>
      </c>
      <c r="F28" s="19">
        <v>1.4397311838890701</v>
      </c>
      <c r="G28" s="47">
        <f t="shared" si="12"/>
        <v>172.76774206668841</v>
      </c>
      <c r="H28" s="50">
        <f t="shared" si="12"/>
        <v>215.9596775833605</v>
      </c>
    </row>
    <row r="29" spans="1:33" ht="15.75" thickBot="1" x14ac:dyDescent="0.3">
      <c r="A29" s="36" t="s">
        <v>9</v>
      </c>
      <c r="B29" s="37">
        <v>1</v>
      </c>
      <c r="C29" s="38">
        <v>44501</v>
      </c>
      <c r="D29" s="60">
        <v>120</v>
      </c>
      <c r="E29" s="61">
        <v>150</v>
      </c>
      <c r="F29" s="24">
        <v>1.3522685587822201</v>
      </c>
      <c r="G29" s="62">
        <f t="shared" si="12"/>
        <v>162.2722270538664</v>
      </c>
      <c r="H29" s="63">
        <f t="shared" si="12"/>
        <v>202.84028381733302</v>
      </c>
    </row>
  </sheetData>
  <mergeCells count="35">
    <mergeCell ref="W2:W3"/>
    <mergeCell ref="X2:X3"/>
    <mergeCell ref="Y2:Y3"/>
    <mergeCell ref="Z2:Z3"/>
    <mergeCell ref="A26:A28"/>
    <mergeCell ref="J4:J13"/>
    <mergeCell ref="A4:A16"/>
    <mergeCell ref="U4:U11"/>
    <mergeCell ref="D2:E2"/>
    <mergeCell ref="G2:H2"/>
    <mergeCell ref="M2:O2"/>
    <mergeCell ref="Q2:S2"/>
    <mergeCell ref="A17:A19"/>
    <mergeCell ref="J14:J16"/>
    <mergeCell ref="U12:U14"/>
    <mergeCell ref="F2:F3"/>
    <mergeCell ref="A1:H1"/>
    <mergeCell ref="B2:B3"/>
    <mergeCell ref="C2:C3"/>
    <mergeCell ref="A2:A3"/>
    <mergeCell ref="J2:J3"/>
    <mergeCell ref="K2:K3"/>
    <mergeCell ref="L2:L3"/>
    <mergeCell ref="P2:P3"/>
    <mergeCell ref="J1:S1"/>
    <mergeCell ref="U1:Z1"/>
    <mergeCell ref="U2:U3"/>
    <mergeCell ref="V2:V3"/>
    <mergeCell ref="A23:H23"/>
    <mergeCell ref="B24:B25"/>
    <mergeCell ref="C24:C25"/>
    <mergeCell ref="A24:A25"/>
    <mergeCell ref="D24:E24"/>
    <mergeCell ref="F24:F25"/>
    <mergeCell ref="G24:H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32A380B852C4B9341EC401916B90A" ma:contentTypeVersion="12" ma:contentTypeDescription="Crée un document." ma:contentTypeScope="" ma:versionID="6fef56e0810176cf0d965d54a30529c9">
  <xsd:schema xmlns:xsd="http://www.w3.org/2001/XMLSchema" xmlns:xs="http://www.w3.org/2001/XMLSchema" xmlns:p="http://schemas.microsoft.com/office/2006/metadata/properties" xmlns:ns3="9282b185-8fac-4164-8966-e54a9382b725" xmlns:ns4="3366261c-1060-4620-a842-d92b119be1a8" targetNamespace="http://schemas.microsoft.com/office/2006/metadata/properties" ma:root="true" ma:fieldsID="9c4971311011fb1cd96f6d502a54d17e" ns3:_="" ns4:_="">
    <xsd:import namespace="9282b185-8fac-4164-8966-e54a9382b725"/>
    <xsd:import namespace="3366261c-1060-4620-a842-d92b119be1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2b185-8fac-4164-8966-e54a9382b7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6261c-1060-4620-a842-d92b119be1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82b185-8fac-4164-8966-e54a9382b725" xsi:nil="true"/>
  </documentManagement>
</p:properties>
</file>

<file path=customXml/itemProps1.xml><?xml version="1.0" encoding="utf-8"?>
<ds:datastoreItem xmlns:ds="http://schemas.openxmlformats.org/officeDocument/2006/customXml" ds:itemID="{BAF22573-CA26-4409-B2B0-540208379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2b185-8fac-4164-8966-e54a9382b725"/>
    <ds:schemaRef ds:uri="3366261c-1060-4620-a842-d92b119be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F090A-2867-4E47-88D0-F5DBA70A06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C3A19-3D84-4A1D-96B4-7BCB94806553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9282b185-8fac-4164-8966-e54a9382b725"/>
    <ds:schemaRef ds:uri="http://schemas.microsoft.com/office/2006/documentManagement/types"/>
    <ds:schemaRef ds:uri="http://purl.org/dc/dcmitype/"/>
    <ds:schemaRef ds:uri="http://schemas.microsoft.com/office/2006/metadata/properties"/>
    <ds:schemaRef ds:uri="3366261c-1060-4620-a842-d92b119be1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Meur-Diebolt Maude</dc:creator>
  <cp:lastModifiedBy>Merckel Elsa</cp:lastModifiedBy>
  <dcterms:created xsi:type="dcterms:W3CDTF">2023-11-24T15:57:54Z</dcterms:created>
  <dcterms:modified xsi:type="dcterms:W3CDTF">2023-11-27T13:47:44Z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0x010100FAD32A380B852C4B9341EC401916B90A</vt:lpwstr>
  </property>
</Properties>
</file>